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8" activeTab="8"/>
  </bookViews>
  <sheets>
    <sheet name="2025年部门财务收支预算总表" sheetId="1" r:id="rId1"/>
    <sheet name="2025年部门收入预算表" sheetId="2" r:id="rId2"/>
    <sheet name="2025年部门支出预算表" sheetId="3" r:id="rId3"/>
    <sheet name="2025年部门财政拨款收支预算总表" sheetId="4" r:id="rId4"/>
    <sheet name="2025年一般公共预算支出预算表" sheetId="5" r:id="rId5"/>
    <sheet name="2025年一般公共预算“三公”经费支出预算表" sheetId="6" r:id="rId6"/>
    <sheet name="2025年部门基本支出预算表（人员类、运转类公用经费项目）" sheetId="7" r:id="rId7"/>
    <sheet name="2025年部门项目支出预算表（其他运转类、特定目标类项目）" sheetId="8" r:id="rId8"/>
    <sheet name="2025年部门项目支出绩效目标表（本次下达）" sheetId="9" r:id="rId9"/>
    <sheet name="20205年部门项目支出绩效目标表（另文下达）" sheetId="10" r:id="rId10"/>
    <sheet name="2025年部门政府性基金预算支出预算表" sheetId="11" r:id="rId11"/>
    <sheet name="2025年部门政府采购预算表" sheetId="12" r:id="rId12"/>
    <sheet name="2025年部门政府购买服务预算表" sheetId="13" r:id="rId13"/>
    <sheet name="2025年对下转移支付预算表" sheetId="14" r:id="rId14"/>
    <sheet name="2025年对下转移支付绩效目标表" sheetId="15" r:id="rId15"/>
    <sheet name="2025年新增资产配置表" sheetId="16" r:id="rId16"/>
    <sheet name="2025年上级补助项目支出预算表" sheetId="17" r:id="rId17"/>
    <sheet name="2025年部门项目支出中期规划预算表" sheetId="18" r:id="rId18"/>
  </sheets>
  <definedNames>
    <definedName name="_xlnm._FilterDatabase" localSheetId="6" hidden="1">'2025年部门基本支出预算表（人员类、运转类公用经费项目）'!$A$8:$X$67</definedName>
  </definedNames>
  <calcPr calcId="144525"/>
</workbook>
</file>

<file path=xl/sharedStrings.xml><?xml version="1.0" encoding="utf-8"?>
<sst xmlns="http://schemas.openxmlformats.org/spreadsheetml/2006/main" count="1471" uniqueCount="550">
  <si>
    <t>预算01-1表</t>
  </si>
  <si>
    <t>2025年部门财务收支预算总表</t>
  </si>
  <si>
    <t>单位名称：中国共产党姚安县纪律检查委员会（姚安县监察委员会）</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</si>
  <si>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</si>
  <si>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</si>
  <si>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</si>
  <si>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</si>
  <si>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</si>
  <si>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</si>
  <si>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</si>
  <si>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</si>
  <si>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</si>
  <si>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</si>
  <si>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</si>
  <si>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</si>
  <si>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</si>
  <si>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</si>
  <si>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</si>
  <si>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</si>
  <si>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</si>
  <si>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</si>
  <si>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</si>
  <si>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</si>
  <si>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</si>
  <si>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</si>
  <si>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</si>
  <si>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</si>
  <si>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</si>
  <si>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</si>
  <si>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</si>
  <si>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</si>
  <si>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</si>
  <si>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</si>
  <si>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</si>
  <si>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</si>
  <si>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</si>
  <si>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</si>
  <si>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</si>
  <si>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</si>
  <si>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</si>
  <si>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</si>
  <si>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</si>
  <si>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</si>
  <si>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</si>
  <si>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</si>
  <si>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</si>
  <si>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</si>
  <si>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</si>
  <si>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</si>
  <si>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</si>
  <si>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</si>
  <si>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</si>
  <si>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</si>
  <si>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</si>
  <si>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</si>
  <si>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</si>
  <si>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</si>
  <si>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</si>
  <si>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</si>
  <si>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</si>
  <si>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</si>
  <si>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</si>
  <si>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</si>
  <si>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</si>
  <si>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</si>
  <si>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</si>
  <si>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</si>
  <si>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</si>
  <si>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</si>
  <si>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</si>
  <si>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</si>
  <si>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253</t>
  </si>
  <si>
    <t>中国共产党姚安县纪律检查委员会（姚安县监察委员会）</t>
  </si>
  <si>
    <t>253001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</si>
  <si>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</si>
  <si>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</si>
  <si>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</si>
  <si>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</si>
  <si>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</si>
  <si>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</si>
  <si>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</si>
  <si>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</si>
  <si>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</si>
  <si>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</si>
  <si>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</si>
  <si>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</si>
  <si>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</si>
  <si>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</si>
  <si>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</si>
  <si>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</si>
  <si>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</si>
  <si>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</si>
  <si>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</si>
  <si>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</si>
  <si>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</si>
  <si>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</si>
  <si>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</si>
  <si>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</si>
  <si>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</si>
  <si>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</si>
  <si>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</si>
  <si>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20111</t>
  </si>
  <si>
    <t>纪检监察事务</t>
  </si>
  <si>
    <t>2011101</t>
  </si>
  <si>
    <t>行政运行</t>
  </si>
  <si>
    <t>2011102</t>
  </si>
  <si>
    <t>一般行政管理事务</t>
  </si>
  <si>
    <t>2011150</t>
  </si>
  <si>
    <t>事业运行</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</si>
  <si>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</si>
  <si>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</si>
  <si>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</si>
  <si>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</si>
  <si>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</si>
  <si>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</si>
  <si>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</si>
  <si>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</si>
  <si>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</si>
  <si>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</si>
  <si>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</si>
  <si>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</si>
  <si>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</si>
  <si>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</si>
  <si>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</si>
  <si>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</si>
  <si>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</si>
  <si>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</si>
  <si>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</si>
  <si>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</si>
  <si>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</si>
  <si>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</si>
  <si>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</si>
  <si>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</si>
  <si>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</si>
  <si>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</si>
  <si>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</si>
  <si>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</si>
  <si>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</si>
  <si>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</si>
  <si>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</si>
  <si>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</si>
  <si>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</si>
  <si>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</si>
  <si>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</si>
  <si>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</si>
  <si>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</si>
  <si>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</si>
  <si>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</si>
  <si>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</si>
  <si>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</si>
  <si>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</si>
  <si>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</si>
  <si>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</si>
  <si>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</si>
  <si>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</si>
  <si>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</si>
  <si>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</si>
  <si>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</si>
  <si>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</si>
  <si>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</si>
  <si>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</si>
  <si>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</si>
  <si>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</si>
  <si>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</si>
  <si>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</si>
  <si>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</si>
  <si>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</si>
  <si>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</si>
  <si>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</si>
  <si>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</si>
  <si>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</si>
  <si>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</si>
  <si>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</si>
  <si>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</si>
  <si>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</si>
  <si>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</si>
  <si>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</si>
  <si>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</si>
  <si>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</si>
  <si>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</si>
  <si>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</si>
  <si>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</si>
  <si>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</si>
  <si>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</si>
  <si>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</si>
  <si>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</si>
  <si>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</si>
  <si>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</si>
  <si>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</si>
  <si>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</si>
  <si>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</si>
  <si>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</si>
  <si>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</si>
  <si>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</si>
  <si>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</si>
  <si>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</si>
  <si>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</si>
  <si>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</si>
  <si>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</si>
  <si>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</si>
  <si>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</si>
  <si>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</si>
  <si>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</si>
  <si>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</si>
  <si>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</si>
  <si>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</si>
  <si>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</si>
  <si>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</si>
  <si>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</si>
  <si>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</si>
  <si>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</si>
  <si>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532325241100002215880</t>
  </si>
  <si>
    <t>事业人员基本工资</t>
  </si>
  <si>
    <t>30101</t>
  </si>
  <si>
    <t>基本工资</t>
  </si>
  <si>
    <t>532325210000000022335</t>
  </si>
  <si>
    <t>行政人员基本工资</t>
  </si>
  <si>
    <t>532325241100002215870</t>
  </si>
  <si>
    <t>事业人员津贴补贴</t>
  </si>
  <si>
    <t>30102</t>
  </si>
  <si>
    <t>津贴补贴</t>
  </si>
  <si>
    <t>532325210000000022337</t>
  </si>
  <si>
    <t>行政人员津贴补贴</t>
  </si>
  <si>
    <t>532325210000000022331</t>
  </si>
  <si>
    <t>机关综合绩效支出</t>
  </si>
  <si>
    <t>30103</t>
  </si>
  <si>
    <t>奖金</t>
  </si>
  <si>
    <t>532325210000000022336</t>
  </si>
  <si>
    <t>行政人员奖金</t>
  </si>
  <si>
    <t>532325210000000022338</t>
  </si>
  <si>
    <t>基础绩效工资</t>
  </si>
  <si>
    <t>30107</t>
  </si>
  <si>
    <t>绩效工资</t>
  </si>
  <si>
    <t>532325210000000022339</t>
  </si>
  <si>
    <t>奖励性绩效工资</t>
  </si>
  <si>
    <t>532325241100002215881</t>
  </si>
  <si>
    <t>事业人员奖金</t>
  </si>
  <si>
    <t>532325210000000022340</t>
  </si>
  <si>
    <t>事业新增奖励性绩效支出</t>
  </si>
  <si>
    <t>532325251100003712713</t>
  </si>
  <si>
    <t>改革性补贴（事业）</t>
  </si>
  <si>
    <t>532325210000000022343</t>
  </si>
  <si>
    <t>机关事业单位基本养老保险缴费</t>
  </si>
  <si>
    <t>30108</t>
  </si>
  <si>
    <t>532325210000000022348</t>
  </si>
  <si>
    <t>行政人员基本医疗</t>
  </si>
  <si>
    <t>30110</t>
  </si>
  <si>
    <t>职工基本医疗保险缴费</t>
  </si>
  <si>
    <t>532325210000000022345</t>
  </si>
  <si>
    <t>事业人员基本医疗</t>
  </si>
  <si>
    <t>532325210000000022350</t>
  </si>
  <si>
    <t>在职公务员医疗保险</t>
  </si>
  <si>
    <t>30111</t>
  </si>
  <si>
    <t>公务员医疗补助缴费</t>
  </si>
  <si>
    <t>532325210000000022346</t>
  </si>
  <si>
    <t>退休公务员医疗保险</t>
  </si>
  <si>
    <t>532325210000000022347</t>
  </si>
  <si>
    <t>行政人员大病医疗</t>
  </si>
  <si>
    <t>30112</t>
  </si>
  <si>
    <t>其他社会保障缴费</t>
  </si>
  <si>
    <t>532325210000000022344</t>
  </si>
  <si>
    <t>事业人员大病医疗</t>
  </si>
  <si>
    <t>532325210000000022342</t>
  </si>
  <si>
    <t>工伤保险</t>
  </si>
  <si>
    <t>532325241100002215883</t>
  </si>
  <si>
    <t>失业保险</t>
  </si>
  <si>
    <t>532325210000000022351</t>
  </si>
  <si>
    <t>30113</t>
  </si>
  <si>
    <t>532325210000000022357</t>
  </si>
  <si>
    <t>工会经费</t>
  </si>
  <si>
    <t>30228</t>
  </si>
  <si>
    <t>532325221100000354090</t>
  </si>
  <si>
    <t>行政公务交通补贴</t>
  </si>
  <si>
    <t>30239</t>
  </si>
  <si>
    <t>其他交通费用</t>
  </si>
  <si>
    <t>532325210000000022358</t>
  </si>
  <si>
    <t>公务交通专项经费</t>
  </si>
  <si>
    <t>532325210000000022364</t>
  </si>
  <si>
    <t>一般公用经费</t>
  </si>
  <si>
    <t>30205</t>
  </si>
  <si>
    <t>水费</t>
  </si>
  <si>
    <t>30206</t>
  </si>
  <si>
    <t>电费</t>
  </si>
  <si>
    <t>532325221100000354089</t>
  </si>
  <si>
    <t>30217</t>
  </si>
  <si>
    <t>532325221100000354086</t>
  </si>
  <si>
    <t>公车购置及运维费</t>
  </si>
  <si>
    <t>30231</t>
  </si>
  <si>
    <t>公务用车运行维护费</t>
  </si>
  <si>
    <t>30211</t>
  </si>
  <si>
    <t>差旅费</t>
  </si>
  <si>
    <t>30201</t>
  </si>
  <si>
    <t>办公费</t>
  </si>
  <si>
    <t>30213</t>
  </si>
  <si>
    <t>维修（护）费</t>
  </si>
  <si>
    <t>30215</t>
  </si>
  <si>
    <t>会议费</t>
  </si>
  <si>
    <t>30227</t>
  </si>
  <si>
    <t>委托业务费</t>
  </si>
  <si>
    <t>30202</t>
  </si>
  <si>
    <t>印刷费</t>
  </si>
  <si>
    <t>31002</t>
  </si>
  <si>
    <t>办公设备购置</t>
  </si>
  <si>
    <t>30226</t>
  </si>
  <si>
    <t>劳务费</t>
  </si>
  <si>
    <t>532325210000000022361</t>
  </si>
  <si>
    <t>退休公用经费</t>
  </si>
  <si>
    <t>30299</t>
  </si>
  <si>
    <t>其他商品和服务支出</t>
  </si>
  <si>
    <t>532325210000000022354</t>
  </si>
  <si>
    <t>退休费</t>
  </si>
  <si>
    <t>30302</t>
  </si>
  <si>
    <t>532325251100003738766</t>
  </si>
  <si>
    <t>2025年度职业年金纪实及计息资金</t>
  </si>
  <si>
    <t>30109</t>
  </si>
  <si>
    <t>职业年金缴费</t>
  </si>
  <si>
    <t>532325251100003740401</t>
  </si>
  <si>
    <t>2024年度优秀公务员奖励资金</t>
  </si>
  <si>
    <t>532325251100003740421</t>
  </si>
  <si>
    <t>2024年度优秀事业人员奖励资金</t>
  </si>
  <si>
    <t>预算05-1表</t>
  </si>
  <si>
    <t>2025年部门项目支出预算表（其他运转类、特定目标类项目）</t>
  </si>
  <si>
    <t>项目分类</t>
  </si>
  <si>
    <t>经济科目编码</t>
  </si>
  <si>
    <t>经济科目名称</t>
  </si>
  <si>
    <t>本年拨款</t>
  </si>
  <si>
    <t>其中：本次下达</t>
  </si>
  <si>
    <t>“清廉姚安”十大专项行动工作经费</t>
  </si>
  <si>
    <t>311 专项业务类</t>
  </si>
  <si>
    <t>532325251100003701653</t>
  </si>
  <si>
    <t>中国共产党姚安县纪律检查委员会（姚安县监察委员会））</t>
  </si>
  <si>
    <t>大案要案查办工作经费</t>
  </si>
  <si>
    <t>532325251100003701567</t>
  </si>
  <si>
    <t>党风廉政建设及廉洁文化宣传工作经费</t>
  </si>
  <si>
    <t>532325251100003701448</t>
  </si>
  <si>
    <t>纪检监察干部队伍能力素质提升专项工作经费</t>
  </si>
  <si>
    <t>532325251100003702934</t>
  </si>
  <si>
    <t>30216</t>
  </si>
  <si>
    <t>培训费</t>
  </si>
  <si>
    <t>纪委全会会议经费</t>
  </si>
  <si>
    <t>532325251100003701724</t>
  </si>
  <si>
    <t>监督检查工作经费</t>
  </si>
  <si>
    <t>532325251100003701658</t>
  </si>
  <si>
    <t>30902</t>
  </si>
  <si>
    <t>审查调查工作经费</t>
  </si>
  <si>
    <t>532325251100003701521</t>
  </si>
  <si>
    <t>十四届县委巡察工作经费</t>
  </si>
  <si>
    <t>532325251100003701876</t>
  </si>
  <si>
    <t>县纪委监委2025年度公务用车购置专项资金</t>
  </si>
  <si>
    <t>532325251100003716018</t>
  </si>
  <si>
    <t>31013</t>
  </si>
  <si>
    <t>公务用车购置</t>
  </si>
  <si>
    <t>信创工作专项资金</t>
  </si>
  <si>
    <t>532325251100003702587</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</si>
  <si>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</si>
  <si>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</si>
  <si>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</si>
  <si>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</si>
  <si>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</si>
  <si>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</si>
  <si>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</si>
  <si>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</si>
  <si>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</si>
  <si>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</si>
  <si>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</si>
  <si>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</si>
  <si>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通过开展业务培训不断提升纪检监察干部专业化、法治化、规范化能力水平。</t>
  </si>
  <si>
    <t>产出指标</t>
  </si>
  <si>
    <t>数量指标</t>
  </si>
  <si>
    <t>开展培训批次</t>
  </si>
  <si>
    <t>=</t>
  </si>
  <si>
    <t>批次</t>
  </si>
  <si>
    <t>定量指标</t>
  </si>
  <si>
    <t>开展培训次数</t>
  </si>
  <si>
    <t>效益指标</t>
  </si>
  <si>
    <t>可持续影响</t>
  </si>
  <si>
    <t>纪检监察干部能力素质不断提升</t>
  </si>
  <si>
    <t>定性指标</t>
  </si>
  <si>
    <t>年度工作考核成效</t>
  </si>
  <si>
    <t>满意度指标</t>
  </si>
  <si>
    <t>服务对象满意度</t>
  </si>
  <si>
    <t>纪检监察干部对培训工作满意度</t>
  </si>
  <si>
    <t>≧</t>
  </si>
  <si>
    <t>95</t>
  </si>
  <si>
    <t>%</t>
  </si>
  <si>
    <t>满意度测评</t>
  </si>
  <si>
    <t>聚焦纪检监察机关主责主业，加强对纪律作风监督检查及中央和省州县党委决策部署落实情况监督检查。</t>
  </si>
  <si>
    <t>资金专款专用，充分发挥资金效益</t>
  </si>
  <si>
    <t>400000.00</t>
  </si>
  <si>
    <t>元</t>
  </si>
  <si>
    <t>资金专款专用,充分发挥资金效益</t>
  </si>
  <si>
    <t>社会效益</t>
  </si>
  <si>
    <t>充分发挥监督保障执行、促进完善发展作用</t>
  </si>
  <si>
    <t>监督检查工作成效</t>
  </si>
  <si>
    <t>人民群众对纪检监察机关监督成效满意度</t>
  </si>
  <si>
    <t>高质量办结省州纪委指定管辖大案要案</t>
  </si>
  <si>
    <t>资金专款专用，全部用于保障大案要案查办</t>
  </si>
  <si>
    <t>100000.00</t>
  </si>
  <si>
    <t>震慑腐败分子，净化政治生态</t>
  </si>
  <si>
    <t>政治生态持续向好</t>
  </si>
  <si>
    <t>政治生态是否持续向好</t>
  </si>
  <si>
    <t>人民群众对纪检监察工作成效满意度</t>
  </si>
  <si>
    <t>压实党风廉政建设工作责任，开展好党风廉政宣传教育，力争党风廉政建设责任制考核评定为优秀等次</t>
  </si>
  <si>
    <t>质量指标</t>
  </si>
  <si>
    <t>党风廉政建设责任制考核结果评定</t>
  </si>
  <si>
    <t>合格</t>
  </si>
  <si>
    <t>等级</t>
  </si>
  <si>
    <t>党风廉政建设工作成效</t>
  </si>
  <si>
    <t>党风政风持续向好</t>
  </si>
  <si>
    <t>人民群众对党风廉政建设工作成效满意度测评</t>
  </si>
  <si>
    <t>因原有机要通信公务用车云EU1437使用年限过长，存在重大安全隐患。为保障县纪委监委案件办理等重点工作正常开展，2025年拟购置公务用车1辆，原有公务用车作报废处理。</t>
  </si>
  <si>
    <t>购置公务用车数量</t>
  </si>
  <si>
    <t>1.00</t>
  </si>
  <si>
    <t>辆</t>
  </si>
  <si>
    <t>车辆购置数</t>
  </si>
  <si>
    <t>成本指标</t>
  </si>
  <si>
    <t>经济成本指标</t>
  </si>
  <si>
    <t>≦</t>
  </si>
  <si>
    <t>250000.00</t>
  </si>
  <si>
    <t>购置标准25万元</t>
  </si>
  <si>
    <t>纪检监察重点工作质效提升</t>
  </si>
  <si>
    <t>工作质效提升</t>
  </si>
  <si>
    <t>办案人员满意度</t>
  </si>
  <si>
    <r>
      <rPr>
        <sz val="11"/>
        <color rgb="FF000000"/>
        <rFont val="方正书宋_GBK"/>
        <charset val="134"/>
      </rPr>
      <t>年内计划开展</t>
    </r>
    <r>
      <rPr>
        <sz val="11"/>
        <color rgb="FF000000"/>
        <rFont val="Times New Roman"/>
        <charset val="134"/>
      </rPr>
      <t>3</t>
    </r>
    <r>
      <rPr>
        <sz val="11"/>
        <color rgb="FF000000"/>
        <rFont val="方正书宋_GBK"/>
        <charset val="134"/>
      </rPr>
      <t>轮县委巡察工作，为巡察机构正常运转提供基础保障，确保巡察工作高质量完成。</t>
    </r>
  </si>
  <si>
    <t>年度开展县委巡察工作轮次</t>
  </si>
  <si>
    <t>轮次</t>
  </si>
  <si>
    <t>开展县委巡察轮次</t>
  </si>
  <si>
    <r>
      <rPr>
        <sz val="11"/>
        <color rgb="FF000000"/>
        <rFont val="方正书宋_GBK"/>
        <charset val="134"/>
      </rPr>
      <t>科学谋划</t>
    </r>
    <r>
      <rPr>
        <sz val="11"/>
        <color rgb="FF000000"/>
        <rFont val="Times New Roman"/>
        <charset val="134"/>
      </rPr>
      <t>2025</t>
    </r>
    <r>
      <rPr>
        <sz val="11"/>
        <color rgb="FF000000"/>
        <rFont val="方正书宋_GBK"/>
        <charset val="134"/>
      </rPr>
      <t>年巡察工作，为巡察工作人员配备必需办公设备，确保巡察工作高质量开展，充分发挥巡察监督作用</t>
    </r>
  </si>
  <si>
    <t>巡察工作质效不断提升</t>
  </si>
  <si>
    <t>巡察工作质效</t>
  </si>
  <si>
    <t>规范提升对村（社区）党组织巡察，高质量、有节奏推进十四届县委巡察全覆盖，同时强化巡察成果运用，推动问题整改常态化长效化</t>
  </si>
  <si>
    <t>通过巡察发现问题，推动问题整改</t>
  </si>
  <si>
    <t>人民群众对巡察工作的满意度调查</t>
  </si>
  <si>
    <t>依纪依法开展审查调查，坚决查处违纪违法问题，促进执纪审查质效“双提升”，坚决有力惩贪治腐，形成高压震慑，一体推进“三不”体制机制建设。</t>
  </si>
  <si>
    <t>资金全部用于保障审查调查工作开展，做到专款专用</t>
  </si>
  <si>
    <t>200000</t>
  </si>
  <si>
    <t>资金全部用于保障审查调查工作开展，做到专款专用。</t>
  </si>
  <si>
    <t>不断加大执纪执法、审查调查工作力度，发挥警示作用，形成强烈震慑</t>
  </si>
  <si>
    <t>审查调查工作成效</t>
  </si>
  <si>
    <t>不断加大执纪执法、审查调查工作力度，发挥警示作用，形成强烈震慑。</t>
  </si>
  <si>
    <t>人民群众对纪检监察机关审查调查工作满意度</t>
  </si>
  <si>
    <t>确保县纪委全会顺利召开</t>
  </si>
  <si>
    <t>会议人次</t>
  </si>
  <si>
    <t>120</t>
  </si>
  <si>
    <t>人次</t>
  </si>
  <si>
    <t>反映预算部门（单位）组织开展各类会议的参与人次</t>
  </si>
  <si>
    <t>会议天数</t>
  </si>
  <si>
    <t>1.5</t>
  </si>
  <si>
    <t>天</t>
  </si>
  <si>
    <t>反映预算部门（单位）组织开展各类会议的总天数。</t>
  </si>
  <si>
    <t>是否纳入年度计划</t>
  </si>
  <si>
    <t>纪委全会属于二类会议，已纳入年度计划</t>
  </si>
  <si>
    <t>是否</t>
  </si>
  <si>
    <t>反映会议是否纳入部门的年度计划</t>
  </si>
  <si>
    <t>通过召开纪委全会达到总结本年工作，安排部署下年工作的目标</t>
  </si>
  <si>
    <t>纪委全会作用</t>
  </si>
  <si>
    <t>服务对象满意度指标</t>
  </si>
  <si>
    <t>反映参会人员对会议开展的满意度。参会人员满意度=（参会满意人数/问卷调查人数）*100%</t>
  </si>
  <si>
    <t>2025年更新替换办公电脑60台。</t>
  </si>
  <si>
    <t>更新替换设备数</t>
  </si>
  <si>
    <t>60</t>
  </si>
  <si>
    <t>台</t>
  </si>
  <si>
    <t>机关效能进一步提高</t>
  </si>
  <si>
    <t>机关效能提高</t>
  </si>
  <si>
    <t>干部职工满意度调查</t>
  </si>
  <si>
    <t>职工满意度</t>
  </si>
  <si>
    <t>广泛开展清廉主题宣传，积极营造清廉氛围，全域推进廉洁文化建设，着力打造政治清明、政府清廉、干部清正、社会清朗的“清廉姚安”姚安样本。</t>
  </si>
  <si>
    <t>确保专款专用，资金全部用于“清廉姚安”建设</t>
  </si>
  <si>
    <t>资金是否专款专用</t>
  </si>
  <si>
    <t>以“清廉姚安”为主题打造立体花坛和廉洁机关，营造清廉氛围的同时美化城市形象</t>
  </si>
  <si>
    <t>清廉氛围营造</t>
  </si>
  <si>
    <t>以清廉单元建设为抓手，持续强化政治监督，更加鲜明凸显全面从严治党主线，一体推进不敢腐、不能腐、不想腐</t>
  </si>
  <si>
    <t>涵养风清气正的政治生态</t>
  </si>
  <si>
    <t>提升群众对“清廉姚安”建设工作的满意度</t>
  </si>
  <si>
    <t>群众满意度</t>
  </si>
  <si>
    <t>预算05-3表</t>
  </si>
  <si>
    <t>注：本年度无部门项目支出（另文下达），故该表为空</t>
  </si>
  <si>
    <t>预算06表</t>
  </si>
  <si>
    <t>2025年部门政府性基金预算支出预算表</t>
  </si>
  <si>
    <t>单位名称</t>
  </si>
  <si>
    <t>本年政府性基金预算支出</t>
  </si>
  <si>
    <t>(注：本年度无政府性基金，故该表为空）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</si>
  <si>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</si>
  <si>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</si>
  <si>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</si>
  <si>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</si>
  <si>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</si>
  <si>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</si>
  <si>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</si>
  <si>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</si>
  <si>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</si>
  <si>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</si>
  <si>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</si>
  <si>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</si>
  <si>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</si>
  <si>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</si>
  <si>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(注：本年度无政府采购，故该表为空）</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</si>
  <si>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</si>
  <si>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</si>
  <si>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</si>
  <si>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</si>
  <si>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</si>
  <si>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</si>
  <si>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</si>
  <si>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</si>
  <si>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</si>
  <si>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</si>
  <si>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</si>
  <si>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</si>
  <si>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</si>
  <si>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(注：本年度无政府购买服务，故该表为空）</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</si>
  <si>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</si>
  <si>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</si>
  <si>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</si>
  <si>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</si>
  <si>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</si>
  <si>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</si>
  <si>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</si>
  <si>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</si>
  <si>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</si>
  <si>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</si>
  <si>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</si>
  <si>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</si>
  <si>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</si>
  <si>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</si>
  <si>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(注：本年度无对下转移支付，故该表为空）</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</si>
  <si>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</si>
  <si>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</si>
  <si>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</si>
  <si>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</si>
  <si>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</si>
  <si>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</si>
  <si>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</si>
  <si>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</si>
  <si>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</si>
  <si>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</si>
  <si>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</si>
  <si>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</si>
  <si>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(注：本年度无新增资产配置，故该表为空）</t>
  </si>
  <si>
    <t>预算11表</t>
  </si>
  <si>
    <t>2025年上级补助项目支出预算表</t>
  </si>
  <si>
    <t>上级补助</t>
  </si>
  <si>
    <t>(注：本年度无上级补助项目，故该表为空）</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</si>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</sst>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176" formatCode="yyyy/mm/dd"/>
    <numFmt numFmtId="43" formatCode="_ * #,##0.00_ ;_ * \-#,##0.00_ ;_ * &quot;-&quot;??_ ;_ @_ "/>
    <numFmt numFmtId="177" formatCode="#,##0.00;\-#,##0.00;;@"/>
    <numFmt numFmtId="178" formatCode="#,##0;\-#,##0;;@"/>
    <numFmt numFmtId="42" formatCode="_ &quot;￥&quot;* #,##0_ ;_ &quot;￥&quot;* \-#,##0_ ;_ &quot;￥&quot;* &quot;-&quot;_ ;_ @_ "/>
    <numFmt numFmtId="179" formatCode="yyyy/mm/dd\ hh:mm:ss"/>
    <numFmt numFmtId="180" formatCode="hh:mm:ss"/>
  </numFmts>
  <fonts count="43">
    <font>
      <sz val="11"/>
      <color theme="1"/>
      <name val="宋体"/>
      <charset val="134"/>
      <scheme val="minor"/>
    </font>
    <font>
      <sz val="11.25"/>
      <color rgb="FF000000"/>
      <name val="SimSun"/>
      <charset val="134"/>
    </font>
    <font>
      <b/>
      <sz val="21"/>
      <color rgb="FF000000"/>
      <name val="SimSun"/>
      <charset val="134"/>
    </font>
    <font>
      <sz val="9"/>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
      <color rgb="FF000000"/>
      <name val="方正书宋_GBK"/>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sz val="11"/>
      <color theme="0"/>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u/>
      <sz val="11"/>
      <color rgb="FF0000FF"/>
      <name val="宋体"/>
      <charset val="0"/>
      <scheme val="minor"/>
    </font>
    <font>
      <b/>
      <sz val="11"/>
      <color theme="1"/>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b/>
      <sz val="13"/>
      <color theme="3"/>
      <name val="宋体"/>
      <charset val="134"/>
      <scheme val="minor"/>
    </font>
    <font>
      <b/>
      <sz val="15"/>
      <color theme="3"/>
      <name val="宋体"/>
      <charset val="134"/>
      <scheme val="minor"/>
    </font>
    <font>
      <sz val="11"/>
      <color rgb="FF9C0006"/>
      <name val="宋体"/>
      <charset val="0"/>
      <scheme val="minor"/>
    </font>
    <font>
      <sz val="11"/>
      <color rgb="FF3F3F76"/>
      <name val="宋体"/>
      <charset val="0"/>
      <scheme val="minor"/>
    </font>
    <font>
      <b/>
      <sz val="18"/>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6"/>
        <bgColor indexed="64"/>
      </patternFill>
    </fill>
    <fill>
      <patternFill patternType="solid">
        <fgColor rgb="FFFFC7CE"/>
        <bgColor indexed="64"/>
      </patternFill>
    </fill>
    <fill>
      <patternFill patternType="solid">
        <fgColor theme="7"/>
        <bgColor indexed="64"/>
      </patternFill>
    </fill>
    <fill>
      <patternFill patternType="solid">
        <fgColor rgb="FFFFCC9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theme="6" tint="0.799981688894314"/>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s>
  <cellStyleXfs count="57">
    <xf numFmtId="0" fontId="0" fillId="0" borderId="0">
      <alignment vertical="top"/>
      <protection locked="0"/>
    </xf>
    <xf numFmtId="178" fontId="9" fillId="0" borderId="1">
      <alignment horizontal="right" vertical="center"/>
    </xf>
    <xf numFmtId="180" fontId="9" fillId="0" borderId="1">
      <alignment horizontal="right" vertical="center"/>
    </xf>
    <xf numFmtId="177" fontId="9" fillId="0" borderId="1">
      <alignment horizontal="right" vertical="center"/>
    </xf>
    <xf numFmtId="177" fontId="9" fillId="0" borderId="1">
      <alignment horizontal="right" vertical="center"/>
    </xf>
    <xf numFmtId="10" fontId="9" fillId="0" borderId="1">
      <alignment horizontal="right" vertical="center"/>
    </xf>
    <xf numFmtId="179" fontId="9" fillId="0" borderId="1">
      <alignment horizontal="right" vertical="center"/>
    </xf>
    <xf numFmtId="0" fontId="25" fillId="14" borderId="0" applyNumberFormat="0" applyBorder="0" applyAlignment="0" applyProtection="0">
      <alignment vertical="center"/>
    </xf>
    <xf numFmtId="0" fontId="25" fillId="23" borderId="0" applyNumberFormat="0" applyBorder="0" applyAlignment="0" applyProtection="0">
      <alignment vertical="center"/>
    </xf>
    <xf numFmtId="0" fontId="24" fillId="16" borderId="0" applyNumberFormat="0" applyBorder="0" applyAlignment="0" applyProtection="0">
      <alignment vertical="center"/>
    </xf>
    <xf numFmtId="0" fontId="25" fillId="13" borderId="0" applyNumberFormat="0" applyBorder="0" applyAlignment="0" applyProtection="0">
      <alignment vertical="center"/>
    </xf>
    <xf numFmtId="0" fontId="25" fillId="28" borderId="0" applyNumberFormat="0" applyBorder="0" applyAlignment="0" applyProtection="0">
      <alignment vertical="center"/>
    </xf>
    <xf numFmtId="0" fontId="24" fillId="22" borderId="0" applyNumberFormat="0" applyBorder="0" applyAlignment="0" applyProtection="0">
      <alignment vertical="center"/>
    </xf>
    <xf numFmtId="0" fontId="25" fillId="17" borderId="0" applyNumberFormat="0" applyBorder="0" applyAlignment="0" applyProtection="0">
      <alignment vertical="center"/>
    </xf>
    <xf numFmtId="0" fontId="27" fillId="0" borderId="10" applyNumberFormat="0" applyFill="0" applyAlignment="0" applyProtection="0">
      <alignment vertical="center"/>
    </xf>
    <xf numFmtId="0" fontId="33" fillId="0" borderId="0" applyNumberFormat="0" applyFill="0" applyBorder="0" applyAlignment="0" applyProtection="0">
      <alignment vertical="center"/>
    </xf>
    <xf numFmtId="0" fontId="30" fillId="0" borderId="1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34" fillId="0" borderId="14" applyNumberFormat="0" applyFill="0" applyAlignment="0" applyProtection="0">
      <alignment vertical="center"/>
    </xf>
    <xf numFmtId="176" fontId="9" fillId="0" borderId="1">
      <alignment horizontal="right" vertical="center"/>
    </xf>
    <xf numFmtId="42" fontId="0" fillId="0" borderId="0" applyFont="0" applyFill="0" applyBorder="0" applyAlignment="0" applyProtection="0">
      <alignment vertical="center"/>
    </xf>
    <xf numFmtId="0" fontId="24" fillId="29" borderId="0" applyNumberFormat="0" applyBorder="0" applyAlignment="0" applyProtection="0">
      <alignment vertical="center"/>
    </xf>
    <xf numFmtId="0" fontId="39" fillId="0" borderId="0" applyNumberFormat="0" applyFill="0" applyBorder="0" applyAlignment="0" applyProtection="0">
      <alignment vertical="center"/>
    </xf>
    <xf numFmtId="0" fontId="25" fillId="20" borderId="0" applyNumberFormat="0" applyBorder="0" applyAlignment="0" applyProtection="0">
      <alignment vertical="center"/>
    </xf>
    <xf numFmtId="0" fontId="24" fillId="15" borderId="0" applyNumberFormat="0" applyBorder="0" applyAlignment="0" applyProtection="0">
      <alignment vertical="center"/>
    </xf>
    <xf numFmtId="0" fontId="35" fillId="0" borderId="14" applyNumberFormat="0" applyFill="0" applyAlignment="0" applyProtection="0">
      <alignment vertical="center"/>
    </xf>
    <xf numFmtId="49" fontId="9" fillId="0" borderId="1">
      <alignment horizontal="left" vertical="center" wrapText="1"/>
    </xf>
    <xf numFmtId="0" fontId="29" fillId="0" borderId="0" applyNumberFormat="0" applyFill="0" applyBorder="0" applyAlignment="0" applyProtection="0">
      <alignment vertical="center"/>
    </xf>
    <xf numFmtId="0" fontId="25" fillId="32" borderId="0" applyNumberFormat="0" applyBorder="0" applyAlignment="0" applyProtection="0">
      <alignment vertical="center"/>
    </xf>
    <xf numFmtId="44" fontId="0" fillId="0" borderId="0" applyFont="0" applyFill="0" applyBorder="0" applyAlignment="0" applyProtection="0">
      <alignment vertical="center"/>
    </xf>
    <xf numFmtId="0" fontId="25" fillId="12" borderId="0" applyNumberFormat="0" applyBorder="0" applyAlignment="0" applyProtection="0">
      <alignment vertical="center"/>
    </xf>
    <xf numFmtId="0" fontId="41" fillId="11" borderId="15" applyNumberFormat="0" applyAlignment="0" applyProtection="0">
      <alignment vertical="center"/>
    </xf>
    <xf numFmtId="0" fontId="42" fillId="0" borderId="0" applyNumberFormat="0" applyFill="0" applyBorder="0" applyAlignment="0" applyProtection="0">
      <alignment vertical="center"/>
    </xf>
    <xf numFmtId="41" fontId="0" fillId="0" borderId="0" applyFont="0" applyFill="0" applyBorder="0" applyAlignment="0" applyProtection="0">
      <alignment vertical="center"/>
    </xf>
    <xf numFmtId="0" fontId="24" fillId="26" borderId="0" applyNumberFormat="0" applyBorder="0" applyAlignment="0" applyProtection="0">
      <alignment vertical="center"/>
    </xf>
    <xf numFmtId="0" fontId="25" fillId="10" borderId="0" applyNumberFormat="0" applyBorder="0" applyAlignment="0" applyProtection="0">
      <alignment vertical="center"/>
    </xf>
    <xf numFmtId="0" fontId="24" fillId="9" borderId="0" applyNumberFormat="0" applyBorder="0" applyAlignment="0" applyProtection="0">
      <alignment vertical="center"/>
    </xf>
    <xf numFmtId="0" fontId="37" fillId="27" borderId="15" applyNumberFormat="0" applyAlignment="0" applyProtection="0">
      <alignment vertical="center"/>
    </xf>
    <xf numFmtId="0" fontId="28" fillId="11" borderId="11" applyNumberFormat="0" applyAlignment="0" applyProtection="0">
      <alignment vertical="center"/>
    </xf>
    <xf numFmtId="0" fontId="32" fillId="19" borderId="13" applyNumberFormat="0" applyAlignment="0" applyProtection="0">
      <alignment vertical="center"/>
    </xf>
    <xf numFmtId="0" fontId="26" fillId="0" borderId="9" applyNumberFormat="0" applyFill="0" applyAlignment="0" applyProtection="0">
      <alignment vertical="center"/>
    </xf>
    <xf numFmtId="0" fontId="24" fillId="8" borderId="0" applyNumberFormat="0" applyBorder="0" applyAlignment="0" applyProtection="0">
      <alignment vertical="center"/>
    </xf>
    <xf numFmtId="0" fontId="24" fillId="7" borderId="0" applyNumberFormat="0" applyBorder="0" applyAlignment="0" applyProtection="0">
      <alignment vertical="center"/>
    </xf>
    <xf numFmtId="0" fontId="0" fillId="6" borderId="8" applyNumberFormat="0" applyFont="0" applyAlignment="0" applyProtection="0">
      <alignment vertical="center"/>
    </xf>
    <xf numFmtId="0" fontId="38" fillId="0" borderId="0" applyNumberFormat="0" applyFill="0" applyBorder="0" applyAlignment="0" applyProtection="0">
      <alignment vertical="center"/>
    </xf>
    <xf numFmtId="0" fontId="31" fillId="18" borderId="0" applyNumberFormat="0" applyBorder="0" applyAlignment="0" applyProtection="0">
      <alignment vertical="center"/>
    </xf>
    <xf numFmtId="0" fontId="27" fillId="0" borderId="0" applyNumberFormat="0" applyFill="0" applyBorder="0" applyAlignment="0" applyProtection="0">
      <alignment vertical="center"/>
    </xf>
    <xf numFmtId="0" fontId="24" fillId="31" borderId="0" applyNumberFormat="0" applyBorder="0" applyAlignment="0" applyProtection="0">
      <alignment vertical="center"/>
    </xf>
    <xf numFmtId="0" fontId="40" fillId="30" borderId="0" applyNumberFormat="0" applyBorder="0" applyAlignment="0" applyProtection="0">
      <alignment vertical="center"/>
    </xf>
    <xf numFmtId="0" fontId="25" fillId="5" borderId="0" applyNumberFormat="0" applyBorder="0" applyAlignment="0" applyProtection="0">
      <alignment vertical="center"/>
    </xf>
    <xf numFmtId="0" fontId="36" fillId="25" borderId="0" applyNumberFormat="0" applyBorder="0" applyAlignment="0" applyProtection="0">
      <alignment vertical="center"/>
    </xf>
    <xf numFmtId="0" fontId="24" fillId="4" borderId="0" applyNumberFormat="0" applyBorder="0" applyAlignment="0" applyProtection="0">
      <alignment vertical="center"/>
    </xf>
    <xf numFmtId="0" fontId="25" fillId="21" borderId="0" applyNumberFormat="0" applyBorder="0" applyAlignment="0" applyProtection="0">
      <alignment vertical="center"/>
    </xf>
    <xf numFmtId="0" fontId="24" fillId="2" borderId="0" applyNumberFormat="0" applyBorder="0" applyAlignment="0" applyProtection="0">
      <alignment vertical="center"/>
    </xf>
    <xf numFmtId="0" fontId="25" fillId="3" borderId="0" applyNumberFormat="0" applyBorder="0" applyAlignment="0" applyProtection="0">
      <alignment vertical="center"/>
    </xf>
    <xf numFmtId="0" fontId="24" fillId="24" borderId="0" applyNumberFormat="0" applyBorder="0" applyAlignment="0" applyProtection="0">
      <alignment vertical="center"/>
    </xf>
  </cellStyleXfs>
  <cellXfs count="89">
    <xf numFmtId="0" fontId="0" fillId="0" borderId="0" xfId="0" applyBorder="1" applyAlignment="1" applyProtection="1">
      <alignment vertical="center"/>
    </xf>
    <xf numFmtId="0" fontId="0" fillId="0" borderId="0" xfId="0" applyFill="1" applyBorder="1" applyAlignment="1" applyProtection="1">
      <alignment vertical="center"/>
    </xf>
    <xf numFmtId="49" fontId="1" fillId="0" borderId="0" xfId="27" applyFont="1" applyBorder="1">
      <alignment horizontal="left" vertical="center" wrapText="1"/>
    </xf>
    <xf numFmtId="49" fontId="2" fillId="0" borderId="0" xfId="0" applyNumberFormat="1" applyFont="1" applyBorder="1" applyAlignment="1" applyProtection="1">
      <alignment horizontal="center" vertical="center" wrapText="1"/>
    </xf>
    <xf numFmtId="49" fontId="3" fillId="0" borderId="0" xfId="0" applyNumberFormat="1" applyFont="1" applyBorder="1" applyAlignment="1" applyProtection="1">
      <alignment horizontal="left" vertical="center" wrapText="1"/>
    </xf>
    <xf numFmtId="49" fontId="3" fillId="0" borderId="1" xfId="27" applyFont="1" applyAlignment="1">
      <alignment horizontal="center" vertical="center" wrapText="1"/>
    </xf>
    <xf numFmtId="0" fontId="4" fillId="0" borderId="1" xfId="0" applyFont="1" applyFill="1" applyBorder="1" applyAlignment="1">
      <alignment horizontal="center" vertical="center"/>
      <protection locked="0"/>
    </xf>
    <xf numFmtId="49" fontId="5" fillId="0" borderId="1" xfId="27" applyFont="1">
      <alignment horizontal="left" vertical="center" wrapText="1"/>
    </xf>
    <xf numFmtId="49" fontId="5" fillId="0" borderId="1" xfId="27" applyFont="1" applyAlignment="1">
      <alignment horizontal="left" vertical="center" wrapText="1" indent="1"/>
    </xf>
    <xf numFmtId="49" fontId="5" fillId="0" borderId="1" xfId="27" applyFont="1" applyAlignment="1">
      <alignment horizontal="center" vertical="center" wrapText="1"/>
    </xf>
    <xf numFmtId="49" fontId="3" fillId="0" borderId="0" xfId="0" applyNumberFormat="1" applyFont="1" applyBorder="1" applyAlignment="1" applyProtection="1">
      <alignment horizontal="right" vertical="center" wrapText="1"/>
    </xf>
    <xf numFmtId="177" fontId="6" fillId="0" borderId="1" xfId="3" applyFont="1">
      <alignment horizontal="right" vertical="center"/>
    </xf>
    <xf numFmtId="49" fontId="3" fillId="0" borderId="0" xfId="27" applyFont="1" applyBorder="1">
      <alignment horizontal="left" vertical="center" wrapText="1"/>
    </xf>
    <xf numFmtId="49" fontId="2" fillId="0" borderId="0" xfId="27"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3" fillId="0" borderId="0" xfId="27" applyFont="1" applyBorder="1" applyAlignment="1">
      <alignment horizontal="right" vertical="center" wrapText="1"/>
    </xf>
    <xf numFmtId="49" fontId="3" fillId="0" borderId="0" xfId="27" applyFont="1" applyBorder="1" applyAlignment="1">
      <alignment horizontal="center" vertical="center" wrapText="1"/>
    </xf>
    <xf numFmtId="0" fontId="4" fillId="0" borderId="1" xfId="0" applyFont="1" applyBorder="1" applyAlignment="1" applyProtection="1">
      <alignment horizontal="center" vertical="center" wrapText="1"/>
    </xf>
    <xf numFmtId="177" fontId="6" fillId="0" borderId="1" xfId="3" applyFont="1" applyAlignment="1">
      <alignment horizontal="right" vertical="center" wrapText="1"/>
    </xf>
    <xf numFmtId="177" fontId="5" fillId="0" borderId="1" xfId="3" applyFont="1">
      <alignment horizontal="right" vertical="center"/>
    </xf>
    <xf numFmtId="49" fontId="5" fillId="0" borderId="0" xfId="27" applyFont="1" applyBorder="1">
      <alignment horizontal="left" vertical="center" wrapText="1"/>
    </xf>
    <xf numFmtId="49" fontId="7" fillId="0" borderId="0" xfId="27" applyFont="1" applyBorder="1" applyAlignment="1">
      <alignment horizontal="center" vertical="center" wrapText="1"/>
    </xf>
    <xf numFmtId="0" fontId="4" fillId="0" borderId="1" xfId="0" applyFont="1" applyBorder="1" applyAlignment="1">
      <alignment horizontal="center" vertical="center"/>
      <protection locked="0"/>
    </xf>
    <xf numFmtId="49" fontId="3" fillId="0" borderId="1" xfId="27" applyFont="1">
      <alignment horizontal="left" vertical="center" wrapText="1"/>
    </xf>
    <xf numFmtId="49" fontId="5" fillId="0" borderId="0" xfId="27"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27" applyBorder="1">
      <alignment horizontal="left" vertical="center" wrapText="1"/>
    </xf>
    <xf numFmtId="49" fontId="10" fillId="0" borderId="0" xfId="27" applyFont="1" applyBorder="1" applyAlignment="1">
      <alignment horizontal="center" vertical="center" wrapText="1"/>
    </xf>
    <xf numFmtId="49" fontId="11" fillId="0" borderId="0" xfId="27"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49" fontId="13" fillId="0" borderId="1" xfId="0" applyNumberFormat="1" applyFont="1" applyBorder="1" applyAlignment="1" applyProtection="1">
      <alignment horizontal="center" vertical="center" wrapText="1"/>
    </xf>
    <xf numFmtId="177" fontId="14" fillId="0" borderId="1" xfId="3" applyFont="1">
      <alignment horizontal="right" vertical="center"/>
    </xf>
    <xf numFmtId="49" fontId="9" fillId="0" borderId="0" xfId="27" applyBorder="1" applyAlignment="1">
      <alignment horizontal="right" vertical="center" wrapText="1"/>
    </xf>
    <xf numFmtId="49" fontId="15" fillId="0" borderId="1" xfId="27" applyFont="1" applyAlignment="1">
      <alignment horizontal="center" vertical="center" wrapText="1"/>
    </xf>
    <xf numFmtId="178" fontId="15" fillId="0" borderId="1" xfId="0" applyNumberFormat="1"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49" fontId="15" fillId="0" borderId="1" xfId="0" applyNumberFormat="1" applyFont="1" applyBorder="1" applyAlignment="1" applyProtection="1">
      <alignment horizontal="center" vertical="center" wrapText="1"/>
    </xf>
    <xf numFmtId="177" fontId="6" fillId="0" borderId="1" xfId="0" applyNumberFormat="1" applyFont="1" applyBorder="1" applyAlignment="1" applyProtection="1">
      <alignment horizontal="right" vertical="center"/>
    </xf>
    <xf numFmtId="49" fontId="15" fillId="0" borderId="0" xfId="27"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49" fontId="16" fillId="0" borderId="1" xfId="27"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4" fillId="0" borderId="0" xfId="0" applyFont="1" applyBorder="1" applyAlignment="1">
      <alignment horizontal="center" vertical="center"/>
      <protection locked="0"/>
    </xf>
    <xf numFmtId="0" fontId="4" fillId="0" borderId="1" xfId="0" applyFont="1" applyBorder="1" applyAlignment="1" applyProtection="1">
      <alignment vertical="center" wrapText="1"/>
    </xf>
    <xf numFmtId="0" fontId="4" fillId="0" borderId="1" xfId="0" applyFont="1" applyBorder="1" applyAlignment="1" applyProtection="1">
      <alignment horizontal="left" vertical="center" wrapText="1" indent="1"/>
    </xf>
    <xf numFmtId="0" fontId="18" fillId="0" borderId="1" xfId="0" applyFont="1" applyBorder="1" applyAlignment="1" applyProtection="1">
      <alignment horizontal="left" vertical="center" wrapText="1"/>
    </xf>
    <xf numFmtId="0" fontId="18" fillId="0" borderId="1" xfId="0" applyFont="1" applyBorder="1" applyAlignment="1" applyProtection="1">
      <alignment horizontal="center" vertical="center" wrapText="1"/>
    </xf>
    <xf numFmtId="0" fontId="19" fillId="0" borderId="1" xfId="0" applyFont="1" applyBorder="1" applyAlignment="1" applyProtection="1">
      <alignment horizontal="center" vertical="center"/>
    </xf>
    <xf numFmtId="0" fontId="19"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0" fillId="0" borderId="1" xfId="0" applyFont="1" applyBorder="1" applyAlignment="1" applyProtection="1">
      <alignment horizontal="center" vertical="center"/>
    </xf>
    <xf numFmtId="0" fontId="15" fillId="0" borderId="0" xfId="0" applyFont="1" applyBorder="1" applyAlignment="1" applyProtection="1">
      <alignment horizontal="right" vertical="center"/>
    </xf>
    <xf numFmtId="0" fontId="21" fillId="0" borderId="0" xfId="0" applyFont="1" applyBorder="1" applyAlignment="1" applyProtection="1">
      <alignment horizontal="right"/>
    </xf>
    <xf numFmtId="0" fontId="5" fillId="0" borderId="3" xfId="0" applyFont="1" applyFill="1" applyBorder="1" applyAlignment="1">
      <alignment horizontal="center" vertical="center" wrapText="1"/>
      <protection locked="0"/>
    </xf>
    <xf numFmtId="0" fontId="21" fillId="0" borderId="0" xfId="0" applyFont="1" applyBorder="1" applyAlignment="1">
      <alignment horizontal="right"/>
      <protection locked="0"/>
    </xf>
    <xf numFmtId="49" fontId="5" fillId="0" borderId="1" xfId="27" applyFont="1" applyAlignment="1">
      <alignment horizontal="left" vertical="center" wrapText="1" indent="2"/>
    </xf>
    <xf numFmtId="49" fontId="5" fillId="0" borderId="0" xfId="27" applyFont="1" applyBorder="1" applyAlignment="1">
      <alignment horizontal="center" vertical="center" wrapText="1"/>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0" fontId="15"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5"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2" fillId="0" borderId="4" xfId="0" applyFont="1" applyBorder="1" applyAlignment="1" applyProtection="1">
      <alignment horizontal="center" vertical="center"/>
    </xf>
    <xf numFmtId="0" fontId="15" fillId="0" borderId="4" xfId="0" applyFont="1" applyBorder="1" applyAlignment="1" applyProtection="1">
      <alignment horizontal="left" vertical="center" wrapText="1"/>
    </xf>
    <xf numFmtId="0" fontId="22" fillId="0" borderId="4" xfId="0" applyFont="1" applyBorder="1" applyAlignment="1">
      <alignment horizontal="center" vertical="center" wrapText="1"/>
      <protection locked="0"/>
    </xf>
    <xf numFmtId="0" fontId="15" fillId="0" borderId="4" xfId="0" applyFont="1" applyBorder="1" applyAlignment="1">
      <alignment horizontal="left" vertical="center" wrapText="1"/>
      <protection locked="0"/>
    </xf>
    <xf numFmtId="4" fontId="6" fillId="0" borderId="4" xfId="0" applyNumberFormat="1" applyFont="1" applyBorder="1" applyAlignment="1">
      <alignment horizontal="right" vertical="center"/>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lignment horizontal="center" vertical="center" wrapText="1"/>
      <protection locked="0"/>
    </xf>
    <xf numFmtId="177" fontId="6" fillId="0" borderId="1" xfId="3" applyFont="1" applyAlignment="1">
      <alignment horizontal="left" vertical="center"/>
    </xf>
    <xf numFmtId="177" fontId="6" fillId="0" borderId="1" xfId="3" applyFont="1" applyAlignment="1">
      <alignment horizontal="left" vertical="center" indent="1"/>
    </xf>
    <xf numFmtId="177" fontId="6" fillId="0" borderId="1" xfId="3" applyFont="1" applyAlignment="1">
      <alignment horizontal="left" vertical="center" indent="2"/>
    </xf>
    <xf numFmtId="177" fontId="6" fillId="0" borderId="1" xfId="3" applyFont="1" applyAlignment="1">
      <alignment horizontal="center" vertical="center"/>
    </xf>
    <xf numFmtId="0" fontId="15" fillId="0" borderId="1" xfId="0" applyFont="1" applyFill="1" applyBorder="1" applyAlignment="1" applyProtection="1">
      <alignment horizontal="center" vertical="center"/>
    </xf>
    <xf numFmtId="0" fontId="23" fillId="0" borderId="1" xfId="0" applyFont="1" applyBorder="1" applyAlignment="1" applyProtection="1"/>
    <xf numFmtId="49" fontId="22" fillId="0" borderId="1" xfId="27" applyFont="1" applyAlignment="1">
      <alignment horizontal="center" vertical="center" wrapText="1"/>
    </xf>
    <xf numFmtId="4" fontId="6" fillId="0" borderId="5" xfId="0" applyNumberFormat="1" applyFont="1" applyBorder="1" applyAlignment="1" applyProtection="1">
      <alignment horizontal="right" vertical="center"/>
    </xf>
    <xf numFmtId="0" fontId="22" fillId="0" borderId="6" xfId="0" applyFont="1" applyBorder="1" applyAlignment="1" applyProtection="1">
      <alignment horizontal="left" vertical="center"/>
    </xf>
    <xf numFmtId="0" fontId="22" fillId="0" borderId="7" xfId="0" applyFont="1" applyBorder="1" applyAlignment="1" applyProtection="1">
      <alignment horizontal="right" vertical="center"/>
    </xf>
    <xf numFmtId="0" fontId="22" fillId="0" borderId="7" xfId="0" applyFont="1" applyBorder="1" applyAlignment="1" applyProtection="1">
      <alignment horizontal="left" vertical="center"/>
    </xf>
  </cellXfs>
  <cellStyles count="57">
    <cellStyle name="常规" xfId="0" builtinId="0"/>
    <cellStyle name="IntegralNumberStyle" xfId="1"/>
    <cellStyle name="TimeStyle" xfId="2"/>
    <cellStyle name="MoneyStyle" xfId="3"/>
    <cellStyle name="NumberStyle" xfId="4"/>
    <cellStyle name="PercentStyle" xfId="5"/>
    <cellStyle name="DateTime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TextStyle" xfId="27"/>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60% - 强调文字颜色 2" xfId="54" builtinId="36"/>
    <cellStyle name="40% - 强调文字颜色 2" xfId="55" builtinId="35"/>
    <cellStyle name="强调文字颜色 3" xfId="56"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workbookViewId="0">
      <selection activeCell="D39" sqref="D39"/>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21"/>
      <c r="B1" s="21"/>
      <c r="C1" s="21"/>
      <c r="D1" s="25" t="s">
        <v>0</v>
      </c>
    </row>
    <row r="2" ht="45" customHeight="1" spans="1:4">
      <c r="A2" s="22" t="s">
        <v>1</v>
      </c>
      <c r="B2" s="22"/>
      <c r="C2" s="22"/>
      <c r="D2" s="22"/>
    </row>
    <row r="3" ht="21" customHeight="1" spans="1:4">
      <c r="A3" s="21" t="s">
        <v>2</v>
      </c>
      <c r="B3" s="21"/>
      <c r="C3" s="21"/>
      <c r="D3" s="25" t="s">
        <v>3</v>
      </c>
    </row>
    <row r="4" ht="19.5" customHeight="1" spans="1:4">
      <c r="A4" s="9" t="s">
        <v>4</v>
      </c>
      <c r="B4" s="9"/>
      <c r="C4" s="9" t="s">
        <v>5</v>
      </c>
      <c r="D4" s="9"/>
    </row>
    <row r="5" ht="19.5" customHeight="1" spans="1:4">
      <c r="A5" s="9" t="s">
        <v>6</v>
      </c>
      <c r="B5" s="9" t="str">
        <f t="shared" ref="B5:D5" si="0">"2025"&amp;"年预算数"</f>
        <v>2025年预算数</v>
      </c>
      <c r="C5" s="9" t="s">
        <v>7</v>
      </c>
      <c r="D5" s="9" t="str">
        <f t="shared" si="0"/>
        <v>2025年预算数</v>
      </c>
    </row>
    <row r="6" ht="19.5" customHeight="1" spans="1:4">
      <c r="A6" s="9"/>
      <c r="B6" s="9"/>
      <c r="C6" s="9"/>
      <c r="D6" s="9"/>
    </row>
    <row r="7" ht="25.3" customHeight="1" spans="1:4">
      <c r="A7" s="7" t="s">
        <v>8</v>
      </c>
      <c r="B7" s="11">
        <v>19192297.55</v>
      </c>
      <c r="C7" s="7" t="s">
        <v>9</v>
      </c>
      <c r="D7" s="11">
        <v>14772799.92</v>
      </c>
    </row>
    <row r="8" ht="25.3" customHeight="1" spans="1:4">
      <c r="A8" s="7" t="s">
        <v>10</v>
      </c>
      <c r="B8" s="11"/>
      <c r="C8" s="7" t="s">
        <v>11</v>
      </c>
      <c r="D8" s="11"/>
    </row>
    <row r="9" ht="25.3" customHeight="1" spans="1:4">
      <c r="A9" s="7" t="s">
        <v>12</v>
      </c>
      <c r="B9" s="11"/>
      <c r="C9" s="7" t="s">
        <v>13</v>
      </c>
      <c r="D9" s="11"/>
    </row>
    <row r="10" ht="25.3" customHeight="1" spans="1:4">
      <c r="A10" s="7" t="s">
        <v>14</v>
      </c>
      <c r="B10" s="11"/>
      <c r="C10" s="7" t="s">
        <v>15</v>
      </c>
      <c r="D10" s="11"/>
    </row>
    <row r="11" ht="25.3" customHeight="1" spans="1:4">
      <c r="A11" s="7" t="s">
        <v>16</v>
      </c>
      <c r="B11" s="11"/>
      <c r="C11" s="7" t="s">
        <v>17</v>
      </c>
      <c r="D11" s="11"/>
    </row>
    <row r="12" ht="20.25" customHeight="1" spans="1:4">
      <c r="A12" s="7" t="s">
        <v>18</v>
      </c>
      <c r="B12" s="11"/>
      <c r="C12" s="7" t="s">
        <v>19</v>
      </c>
      <c r="D12" s="11"/>
    </row>
    <row r="13" ht="20.25" customHeight="1" spans="1:4">
      <c r="A13" s="7" t="s">
        <v>20</v>
      </c>
      <c r="B13" s="11"/>
      <c r="C13" s="7" t="s">
        <v>21</v>
      </c>
      <c r="D13" s="11"/>
    </row>
    <row r="14" ht="20.25" customHeight="1" spans="1:4">
      <c r="A14" s="7" t="s">
        <v>22</v>
      </c>
      <c r="B14" s="11"/>
      <c r="C14" s="7" t="s">
        <v>23</v>
      </c>
      <c r="D14" s="11">
        <v>2360654.28</v>
      </c>
    </row>
    <row r="15" ht="20.25" customHeight="1" spans="1:4">
      <c r="A15" s="7" t="s">
        <v>24</v>
      </c>
      <c r="B15" s="11"/>
      <c r="C15" s="7" t="s">
        <v>25</v>
      </c>
      <c r="D15" s="11"/>
    </row>
    <row r="16" ht="20.25" customHeight="1" spans="1:4">
      <c r="A16" s="7" t="s">
        <v>26</v>
      </c>
      <c r="B16" s="11"/>
      <c r="C16" s="7" t="s">
        <v>27</v>
      </c>
      <c r="D16" s="11">
        <v>875569.79</v>
      </c>
    </row>
    <row r="17" ht="20.25" customHeight="1" spans="1:4">
      <c r="A17" s="7"/>
      <c r="B17" s="11"/>
      <c r="C17" s="7" t="s">
        <v>28</v>
      </c>
      <c r="D17" s="11"/>
    </row>
    <row r="18" ht="20.25" customHeight="1" spans="1:4">
      <c r="A18" s="7"/>
      <c r="B18" s="83"/>
      <c r="C18" s="7" t="s">
        <v>29</v>
      </c>
      <c r="D18" s="11"/>
    </row>
    <row r="19" ht="20.25" customHeight="1" spans="1:4">
      <c r="A19" s="7"/>
      <c r="B19" s="83"/>
      <c r="C19" s="7" t="s">
        <v>30</v>
      </c>
      <c r="D19" s="11"/>
    </row>
    <row r="20" ht="20.25" customHeight="1" spans="1:4">
      <c r="A20" s="7"/>
      <c r="B20" s="83"/>
      <c r="C20" s="7" t="s">
        <v>31</v>
      </c>
      <c r="D20" s="11"/>
    </row>
    <row r="21" ht="20.25" customHeight="1" spans="1:4">
      <c r="A21" s="7"/>
      <c r="B21" s="83"/>
      <c r="C21" s="7" t="s">
        <v>32</v>
      </c>
      <c r="D21" s="11"/>
    </row>
    <row r="22" ht="20.25" customHeight="1" spans="1:4">
      <c r="A22" s="7"/>
      <c r="B22" s="83"/>
      <c r="C22" s="7" t="s">
        <v>33</v>
      </c>
      <c r="D22" s="11"/>
    </row>
    <row r="23" ht="20.25" customHeight="1" spans="1:4">
      <c r="A23" s="7"/>
      <c r="B23" s="83"/>
      <c r="C23" s="7" t="s">
        <v>34</v>
      </c>
      <c r="D23" s="11"/>
    </row>
    <row r="24" ht="20.25" customHeight="1" spans="1:4">
      <c r="A24" s="7"/>
      <c r="B24" s="83"/>
      <c r="C24" s="7" t="s">
        <v>35</v>
      </c>
      <c r="D24" s="11"/>
    </row>
    <row r="25" ht="20.25" customHeight="1" spans="1:4">
      <c r="A25" s="7"/>
      <c r="B25" s="83"/>
      <c r="C25" s="7" t="s">
        <v>36</v>
      </c>
      <c r="D25" s="11"/>
    </row>
    <row r="26" ht="20.25" customHeight="1" spans="1:4">
      <c r="A26" s="7"/>
      <c r="B26" s="83"/>
      <c r="C26" s="7" t="s">
        <v>37</v>
      </c>
      <c r="D26" s="11">
        <v>1183273.56</v>
      </c>
    </row>
    <row r="27" ht="20.25" customHeight="1" spans="1:4">
      <c r="A27" s="7"/>
      <c r="B27" s="83"/>
      <c r="C27" s="7" t="s">
        <v>38</v>
      </c>
      <c r="D27" s="11"/>
    </row>
    <row r="28" ht="20.25" customHeight="1" spans="1:4">
      <c r="A28" s="7"/>
      <c r="B28" s="83"/>
      <c r="C28" s="7" t="s">
        <v>39</v>
      </c>
      <c r="D28" s="11"/>
    </row>
    <row r="29" ht="20.25" customHeight="1" spans="1:4">
      <c r="A29" s="7"/>
      <c r="B29" s="83"/>
      <c r="C29" s="7" t="s">
        <v>40</v>
      </c>
      <c r="D29" s="11"/>
    </row>
    <row r="30" ht="20.25" customHeight="1" spans="1:4">
      <c r="A30" s="7"/>
      <c r="B30" s="83"/>
      <c r="C30" s="7" t="s">
        <v>41</v>
      </c>
      <c r="D30" s="11"/>
    </row>
    <row r="31" ht="20.25" customHeight="1" spans="1:4">
      <c r="A31" s="7"/>
      <c r="B31" s="83"/>
      <c r="C31" s="7" t="s">
        <v>42</v>
      </c>
      <c r="D31" s="11"/>
    </row>
    <row r="32" ht="20.25" customHeight="1" spans="1:4">
      <c r="A32" s="7"/>
      <c r="B32" s="83"/>
      <c r="C32" s="7" t="s">
        <v>43</v>
      </c>
      <c r="D32" s="11"/>
    </row>
    <row r="33" ht="20.25" customHeight="1" spans="1:4">
      <c r="A33" s="7"/>
      <c r="B33" s="83"/>
      <c r="C33" s="7" t="s">
        <v>44</v>
      </c>
      <c r="D33" s="11"/>
    </row>
    <row r="34" ht="20.25" customHeight="1" spans="1:4">
      <c r="A34" s="7"/>
      <c r="B34" s="83"/>
      <c r="C34" s="7" t="s">
        <v>45</v>
      </c>
      <c r="D34" s="11"/>
    </row>
    <row r="35" ht="20.25" customHeight="1" spans="1:4">
      <c r="A35" s="7"/>
      <c r="B35" s="83"/>
      <c r="C35" s="7" t="s">
        <v>46</v>
      </c>
      <c r="D35" s="11"/>
    </row>
    <row r="36" ht="20.25" customHeight="1" spans="1:4">
      <c r="A36" s="7"/>
      <c r="B36" s="83"/>
      <c r="C36" s="7" t="s">
        <v>47</v>
      </c>
      <c r="D36" s="11"/>
    </row>
    <row r="37" ht="20.25" customHeight="1" spans="1:4">
      <c r="A37" s="84" t="s">
        <v>48</v>
      </c>
      <c r="B37" s="85">
        <v>19192297.55</v>
      </c>
      <c r="C37" s="84" t="s">
        <v>49</v>
      </c>
      <c r="D37" s="11">
        <v>19192297.55</v>
      </c>
    </row>
    <row r="38" ht="20.25" customHeight="1" spans="1:4">
      <c r="A38" s="86" t="s">
        <v>50</v>
      </c>
      <c r="B38" s="87"/>
      <c r="C38" s="88" t="s">
        <v>51</v>
      </c>
      <c r="D38" s="11"/>
    </row>
    <row r="39" ht="20.25" customHeight="1" spans="1:4">
      <c r="A39" s="84" t="s">
        <v>52</v>
      </c>
      <c r="B39" s="85">
        <v>19192297.55</v>
      </c>
      <c r="C39" s="84" t="s">
        <v>53</v>
      </c>
      <c r="D39" s="11">
        <v>19192297.55</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B19" sqref="B19"/>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5" t="s">
        <v>475</v>
      </c>
      <c r="B1" s="21"/>
      <c r="C1" s="21"/>
      <c r="D1" s="21"/>
      <c r="E1" s="21"/>
      <c r="F1" s="21"/>
      <c r="G1" s="21"/>
      <c r="H1" s="21"/>
      <c r="I1" s="21"/>
      <c r="J1" s="21" t="s">
        <v>355</v>
      </c>
    </row>
    <row r="2" ht="45" customHeight="1" spans="1:10">
      <c r="A2" s="22" t="str">
        <f>"2025"&amp;"年部门项目支出绩效目标表(另文下达)"</f>
        <v>2025年部门项目支出绩效目标表(另文下达)</v>
      </c>
      <c r="B2" s="22"/>
      <c r="C2" s="22"/>
      <c r="D2" s="22"/>
      <c r="E2" s="22"/>
      <c r="F2" s="22"/>
      <c r="G2" s="22"/>
      <c r="H2" s="22"/>
      <c r="I2" s="22"/>
      <c r="J2" s="22"/>
    </row>
    <row r="3" ht="15.75" customHeight="1" spans="1:10">
      <c r="A3" s="21" t="s">
        <v>2</v>
      </c>
      <c r="B3" s="44"/>
      <c r="C3" s="44"/>
      <c r="D3" s="44"/>
      <c r="E3" s="44"/>
      <c r="F3" s="50"/>
      <c r="G3" s="44"/>
      <c r="H3" s="50"/>
      <c r="I3" s="50"/>
      <c r="J3" s="50"/>
    </row>
    <row r="4" ht="60" customHeight="1" spans="1:10">
      <c r="A4" s="45" t="s">
        <v>356</v>
      </c>
      <c r="B4" s="45" t="s">
        <v>357</v>
      </c>
      <c r="C4" s="45" t="s">
        <v>358</v>
      </c>
      <c r="D4" s="45" t="s">
        <v>359</v>
      </c>
      <c r="E4" s="45" t="s">
        <v>360</v>
      </c>
      <c r="F4" s="45" t="s">
        <v>361</v>
      </c>
      <c r="G4" s="45" t="s">
        <v>362</v>
      </c>
      <c r="H4" s="45" t="s">
        <v>363</v>
      </c>
      <c r="I4" s="45" t="s">
        <v>364</v>
      </c>
      <c r="J4" s="45" t="s">
        <v>365</v>
      </c>
    </row>
    <row r="5" ht="47.5" customHeight="1" spans="1:10">
      <c r="A5" s="46">
        <v>1</v>
      </c>
      <c r="B5" s="46">
        <v>2</v>
      </c>
      <c r="C5" s="47">
        <v>3</v>
      </c>
      <c r="D5" s="46">
        <v>4</v>
      </c>
      <c r="E5" s="46">
        <v>5</v>
      </c>
      <c r="F5" s="46">
        <v>6</v>
      </c>
      <c r="G5" s="46">
        <v>7</v>
      </c>
      <c r="H5" s="46">
        <v>8</v>
      </c>
      <c r="I5" s="46">
        <v>9</v>
      </c>
      <c r="J5" s="46">
        <v>10</v>
      </c>
    </row>
    <row r="6" ht="47.5" customHeight="1" spans="1:10">
      <c r="A6" s="48"/>
      <c r="B6" s="48"/>
      <c r="C6" s="48"/>
      <c r="D6" s="48"/>
      <c r="E6" s="48"/>
      <c r="F6" s="48"/>
      <c r="G6" s="48"/>
      <c r="H6" s="48"/>
      <c r="I6" s="48"/>
      <c r="J6" s="48"/>
    </row>
    <row r="7" ht="47.5" customHeight="1" spans="1:10">
      <c r="A7" s="48"/>
      <c r="B7" s="49"/>
      <c r="C7" s="48"/>
      <c r="D7" s="48"/>
      <c r="E7" s="48"/>
      <c r="F7" s="48"/>
      <c r="G7" s="48"/>
      <c r="H7" s="48"/>
      <c r="I7" s="48"/>
      <c r="J7" s="48"/>
    </row>
    <row r="8" ht="52" customHeight="1" spans="1:10">
      <c r="A8" s="48"/>
      <c r="B8" s="48"/>
      <c r="C8" s="47"/>
      <c r="D8" s="47"/>
      <c r="E8" s="47"/>
      <c r="F8" s="47"/>
      <c r="G8" s="47"/>
      <c r="H8" s="47"/>
      <c r="I8" s="47"/>
      <c r="J8" s="49"/>
    </row>
    <row r="9" customHeight="1" spans="1:1">
      <c r="A9" t="s">
        <v>476</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10" sqref="A10"/>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7"/>
      <c r="B1" s="17">
        <v>0</v>
      </c>
      <c r="C1" s="17"/>
      <c r="D1" s="17"/>
      <c r="E1" s="17"/>
      <c r="F1" s="16" t="s">
        <v>477</v>
      </c>
    </row>
    <row r="2" ht="45" customHeight="1" spans="1:6">
      <c r="A2" s="13" t="s">
        <v>478</v>
      </c>
      <c r="B2" s="13"/>
      <c r="C2" s="13"/>
      <c r="D2" s="13"/>
      <c r="E2" s="13"/>
      <c r="F2" s="13"/>
    </row>
    <row r="3" ht="19.5" customHeight="1" spans="1:6">
      <c r="A3" s="12" t="s">
        <v>2</v>
      </c>
      <c r="B3" s="12"/>
      <c r="C3" s="12"/>
      <c r="D3" s="17"/>
      <c r="E3" s="17"/>
      <c r="F3" s="16" t="s">
        <v>3</v>
      </c>
    </row>
    <row r="4" ht="19.5" customHeight="1" spans="1:6">
      <c r="A4" s="5" t="s">
        <v>479</v>
      </c>
      <c r="B4" s="5" t="s">
        <v>75</v>
      </c>
      <c r="C4" s="5" t="s">
        <v>76</v>
      </c>
      <c r="D4" s="5" t="s">
        <v>480</v>
      </c>
      <c r="E4" s="5"/>
      <c r="F4" s="5"/>
    </row>
    <row r="5" ht="18.75" customHeight="1" spans="1:6">
      <c r="A5" s="5"/>
      <c r="B5" s="5"/>
      <c r="C5" s="5"/>
      <c r="D5" s="5" t="s">
        <v>58</v>
      </c>
      <c r="E5" s="5" t="s">
        <v>78</v>
      </c>
      <c r="F5" s="5" t="s">
        <v>79</v>
      </c>
    </row>
    <row r="6" ht="17.25" customHeight="1" spans="1:6">
      <c r="A6" s="14">
        <v>1</v>
      </c>
      <c r="B6" s="43" t="s">
        <v>86</v>
      </c>
      <c r="C6" s="14">
        <v>3</v>
      </c>
      <c r="D6" s="14">
        <v>4</v>
      </c>
      <c r="E6" s="14">
        <v>5</v>
      </c>
      <c r="F6" s="14">
        <v>6</v>
      </c>
    </row>
    <row r="7" ht="22.5" customHeight="1" spans="1:6">
      <c r="A7" s="7"/>
      <c r="B7" s="7"/>
      <c r="C7" s="7"/>
      <c r="D7" s="11"/>
      <c r="E7" s="11"/>
      <c r="F7" s="11"/>
    </row>
    <row r="8" ht="22.5" customHeight="1" spans="1:6">
      <c r="A8" s="7"/>
      <c r="B8" s="7"/>
      <c r="C8" s="7"/>
      <c r="D8" s="11"/>
      <c r="E8" s="11"/>
      <c r="F8" s="11"/>
    </row>
    <row r="9" ht="22.5" customHeight="1" spans="1:6">
      <c r="A9" s="9" t="s">
        <v>58</v>
      </c>
      <c r="B9" s="9"/>
      <c r="C9" s="9"/>
      <c r="D9" s="11"/>
      <c r="E9" s="11"/>
      <c r="F9" s="11"/>
    </row>
    <row r="10" customHeight="1" spans="1:1">
      <c r="A10" t="s">
        <v>481</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GridLines="0" showZeros="0" workbookViewId="0">
      <selection activeCell="A11" sqref="A11"/>
    </sheetView>
  </sheetViews>
  <sheetFormatPr defaultColWidth="10" defaultRowHeight="12.75" customHeight="1"/>
  <cols>
    <col min="1" max="1" width="47.375" customWidth="1"/>
    <col min="2" max="3" width="38.5" customWidth="1"/>
    <col min="4" max="13" width="18.2083333333333" customWidth="1"/>
    <col min="14" max="14" width="25.35" customWidth="1"/>
    <col min="15" max="17" width="18.2083333333333" customWidth="1"/>
  </cols>
  <sheetData>
    <row r="1" ht="17.25" customHeight="1" spans="1:17">
      <c r="A1" s="21"/>
      <c r="B1" s="21"/>
      <c r="C1" s="21"/>
      <c r="D1" s="21"/>
      <c r="E1" s="21"/>
      <c r="F1" s="21"/>
      <c r="G1" s="21"/>
      <c r="H1" s="21"/>
      <c r="I1" s="21"/>
      <c r="J1" s="21"/>
      <c r="K1" s="21"/>
      <c r="L1" s="21"/>
      <c r="M1" s="21"/>
      <c r="N1" s="21"/>
      <c r="O1" s="21"/>
      <c r="P1" s="21"/>
      <c r="Q1" s="42" t="s">
        <v>482</v>
      </c>
    </row>
    <row r="2" ht="45" customHeight="1" spans="1:17">
      <c r="A2" s="22" t="s">
        <v>483</v>
      </c>
      <c r="B2" s="22"/>
      <c r="C2" s="22"/>
      <c r="D2" s="22"/>
      <c r="E2" s="22"/>
      <c r="F2" s="22"/>
      <c r="G2" s="22"/>
      <c r="H2" s="22"/>
      <c r="I2" s="22"/>
      <c r="J2" s="22"/>
      <c r="K2" s="22"/>
      <c r="L2" s="22"/>
      <c r="M2" s="22"/>
      <c r="N2" s="22"/>
      <c r="O2" s="22"/>
      <c r="P2" s="22"/>
      <c r="Q2" s="22"/>
    </row>
    <row r="3" ht="18.75" customHeight="1" spans="1:17">
      <c r="A3" s="21" t="s">
        <v>2</v>
      </c>
      <c r="B3" s="21"/>
      <c r="C3" s="21"/>
      <c r="D3" s="21"/>
      <c r="E3" s="21"/>
      <c r="F3" s="21"/>
      <c r="G3" s="21"/>
      <c r="H3" s="21"/>
      <c r="I3" s="21"/>
      <c r="J3" s="21"/>
      <c r="K3" s="21"/>
      <c r="L3" s="21"/>
      <c r="M3" s="21"/>
      <c r="N3" s="21"/>
      <c r="O3" s="21"/>
      <c r="P3" s="21"/>
      <c r="Q3" s="25" t="s">
        <v>55</v>
      </c>
    </row>
    <row r="4" ht="22.5" customHeight="1" spans="1:17">
      <c r="A4" s="37" t="s">
        <v>484</v>
      </c>
      <c r="B4" s="37" t="s">
        <v>485</v>
      </c>
      <c r="C4" s="37" t="s">
        <v>486</v>
      </c>
      <c r="D4" s="37" t="s">
        <v>487</v>
      </c>
      <c r="E4" s="37" t="s">
        <v>488</v>
      </c>
      <c r="F4" s="37" t="s">
        <v>489</v>
      </c>
      <c r="G4" s="37" t="s">
        <v>200</v>
      </c>
      <c r="H4" s="37"/>
      <c r="I4" s="37"/>
      <c r="J4" s="37"/>
      <c r="K4" s="37"/>
      <c r="L4" s="37"/>
      <c r="M4" s="37"/>
      <c r="N4" s="37"/>
      <c r="O4" s="37"/>
      <c r="P4" s="37"/>
      <c r="Q4" s="37"/>
    </row>
    <row r="5" ht="22.5" customHeight="1" spans="1:17">
      <c r="A5" s="37"/>
      <c r="B5" s="37" t="s">
        <v>490</v>
      </c>
      <c r="C5" s="37" t="s">
        <v>491</v>
      </c>
      <c r="D5" s="37" t="s">
        <v>487</v>
      </c>
      <c r="E5" s="37" t="s">
        <v>492</v>
      </c>
      <c r="F5" s="37"/>
      <c r="G5" s="37" t="s">
        <v>58</v>
      </c>
      <c r="H5" s="37" t="s">
        <v>61</v>
      </c>
      <c r="I5" s="37" t="s">
        <v>493</v>
      </c>
      <c r="J5" s="37" t="s">
        <v>494</v>
      </c>
      <c r="K5" s="37" t="s">
        <v>495</v>
      </c>
      <c r="L5" s="37" t="s">
        <v>65</v>
      </c>
      <c r="M5" s="37"/>
      <c r="N5" s="37"/>
      <c r="O5" s="37"/>
      <c r="P5" s="37"/>
      <c r="Q5" s="37"/>
    </row>
    <row r="6" ht="23.65" customHeight="1" spans="1:17">
      <c r="A6" s="37"/>
      <c r="B6" s="37"/>
      <c r="C6" s="37"/>
      <c r="D6" s="37"/>
      <c r="E6" s="37"/>
      <c r="F6" s="37"/>
      <c r="G6" s="37"/>
      <c r="H6" s="37"/>
      <c r="I6" s="37" t="s">
        <v>60</v>
      </c>
      <c r="J6" s="37"/>
      <c r="K6" s="37"/>
      <c r="L6" s="37" t="s">
        <v>60</v>
      </c>
      <c r="M6" s="37" t="s">
        <v>66</v>
      </c>
      <c r="N6" s="37" t="s">
        <v>67</v>
      </c>
      <c r="O6" s="37" t="s">
        <v>68</v>
      </c>
      <c r="P6" s="37" t="s">
        <v>69</v>
      </c>
      <c r="Q6" s="37" t="s">
        <v>70</v>
      </c>
    </row>
    <row r="7" ht="22.5" customHeight="1" spans="1:17">
      <c r="A7" s="38">
        <v>1</v>
      </c>
      <c r="B7" s="38">
        <v>2</v>
      </c>
      <c r="C7" s="38">
        <v>3</v>
      </c>
      <c r="D7" s="38">
        <v>4</v>
      </c>
      <c r="E7" s="38">
        <v>5</v>
      </c>
      <c r="F7" s="38">
        <v>6</v>
      </c>
      <c r="G7" s="38">
        <v>7</v>
      </c>
      <c r="H7" s="38">
        <v>8</v>
      </c>
      <c r="I7" s="38">
        <v>9</v>
      </c>
      <c r="J7" s="38">
        <v>10</v>
      </c>
      <c r="K7" s="38">
        <v>11</v>
      </c>
      <c r="L7" s="38">
        <v>12</v>
      </c>
      <c r="M7" s="38">
        <v>13</v>
      </c>
      <c r="N7" s="38">
        <v>14</v>
      </c>
      <c r="O7" s="38">
        <v>15</v>
      </c>
      <c r="P7" s="38">
        <v>16</v>
      </c>
      <c r="Q7" s="38">
        <v>17</v>
      </c>
    </row>
    <row r="8" ht="22.5" customHeight="1" spans="1:17">
      <c r="A8" s="39"/>
      <c r="B8" s="39"/>
      <c r="C8" s="39"/>
      <c r="D8" s="39"/>
      <c r="E8" s="41"/>
      <c r="F8" s="41"/>
      <c r="G8" s="41"/>
      <c r="H8" s="41"/>
      <c r="I8" s="41"/>
      <c r="J8" s="41"/>
      <c r="K8" s="41"/>
      <c r="L8" s="41"/>
      <c r="M8" s="41"/>
      <c r="N8" s="41"/>
      <c r="O8" s="41"/>
      <c r="P8" s="41"/>
      <c r="Q8" s="41"/>
    </row>
    <row r="9" ht="22.5" customHeight="1" spans="1:17">
      <c r="A9" s="39"/>
      <c r="B9" s="39"/>
      <c r="C9" s="39"/>
      <c r="D9" s="39"/>
      <c r="E9" s="41"/>
      <c r="F9" s="41"/>
      <c r="G9" s="41"/>
      <c r="H9" s="41"/>
      <c r="I9" s="41"/>
      <c r="J9" s="41"/>
      <c r="K9" s="41"/>
      <c r="L9" s="41"/>
      <c r="M9" s="41"/>
      <c r="N9" s="41"/>
      <c r="O9" s="41"/>
      <c r="P9" s="41"/>
      <c r="Q9" s="41"/>
    </row>
    <row r="10" ht="22.5" customHeight="1" spans="1:17">
      <c r="A10" s="40" t="s">
        <v>58</v>
      </c>
      <c r="B10" s="40"/>
      <c r="C10" s="40"/>
      <c r="D10" s="40"/>
      <c r="E10" s="40"/>
      <c r="F10" s="41"/>
      <c r="G10" s="41"/>
      <c r="H10" s="41"/>
      <c r="I10" s="41"/>
      <c r="J10" s="41"/>
      <c r="K10" s="41"/>
      <c r="L10" s="41"/>
      <c r="M10" s="41"/>
      <c r="N10" s="41"/>
      <c r="O10" s="41"/>
      <c r="P10" s="41"/>
      <c r="Q10" s="41"/>
    </row>
    <row r="11" customHeight="1" spans="1:1">
      <c r="A11" t="s">
        <v>496</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A12" sqref="A12"/>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8"/>
      <c r="B1" s="28"/>
      <c r="C1" s="28"/>
      <c r="D1" s="28"/>
      <c r="E1" s="28"/>
      <c r="F1" s="28"/>
      <c r="G1" s="28"/>
      <c r="H1" s="28"/>
      <c r="I1" s="28"/>
      <c r="J1" s="28"/>
      <c r="K1" s="28"/>
      <c r="L1" s="28"/>
      <c r="M1" s="28"/>
      <c r="N1" s="28"/>
      <c r="O1" s="28"/>
      <c r="P1" s="28"/>
      <c r="Q1" s="28"/>
      <c r="R1" s="36" t="s">
        <v>497</v>
      </c>
    </row>
    <row r="2" ht="49.9" customHeight="1" spans="1:18">
      <c r="A2" s="29" t="str">
        <f>"2025"&amp;"年部门政府购买服务预算表"</f>
        <v>2025年部门政府购买服务预算表</v>
      </c>
      <c r="B2" s="29"/>
      <c r="C2" s="29"/>
      <c r="D2" s="29"/>
      <c r="E2" s="29"/>
      <c r="F2" s="29"/>
      <c r="G2" s="29"/>
      <c r="H2" s="29"/>
      <c r="I2" s="29"/>
      <c r="J2" s="29"/>
      <c r="K2" s="29"/>
      <c r="L2" s="29"/>
      <c r="M2" s="29"/>
      <c r="N2" s="29"/>
      <c r="O2" s="29"/>
      <c r="P2" s="29"/>
      <c r="Q2" s="29"/>
      <c r="R2" s="29"/>
    </row>
    <row r="3" ht="23.65" customHeight="1" spans="1:18">
      <c r="A3" s="30" t="s">
        <v>2</v>
      </c>
      <c r="B3" s="30"/>
      <c r="C3" s="30"/>
      <c r="D3" s="30"/>
      <c r="E3" s="30"/>
      <c r="F3" s="30"/>
      <c r="G3" s="30"/>
      <c r="H3" s="30"/>
      <c r="I3" s="30"/>
      <c r="J3" s="30"/>
      <c r="K3" s="30"/>
      <c r="L3" s="30"/>
      <c r="M3" s="30"/>
      <c r="N3" s="30"/>
      <c r="O3" s="30"/>
      <c r="P3" s="30"/>
      <c r="Q3" s="30"/>
      <c r="R3" s="36" t="s">
        <v>55</v>
      </c>
    </row>
    <row r="4" ht="23.65" customHeight="1" spans="1:18">
      <c r="A4" s="31" t="s">
        <v>484</v>
      </c>
      <c r="B4" s="31" t="s">
        <v>498</v>
      </c>
      <c r="C4" s="31" t="s">
        <v>499</v>
      </c>
      <c r="D4" s="31" t="s">
        <v>500</v>
      </c>
      <c r="E4" s="31" t="s">
        <v>501</v>
      </c>
      <c r="F4" s="31" t="s">
        <v>502</v>
      </c>
      <c r="G4" s="31" t="s">
        <v>503</v>
      </c>
      <c r="H4" s="31" t="s">
        <v>200</v>
      </c>
      <c r="I4" s="31"/>
      <c r="J4" s="31"/>
      <c r="K4" s="31"/>
      <c r="L4" s="31"/>
      <c r="M4" s="31"/>
      <c r="N4" s="31"/>
      <c r="O4" s="31"/>
      <c r="P4" s="31"/>
      <c r="Q4" s="31"/>
      <c r="R4" s="31"/>
    </row>
    <row r="5" ht="23.65" customHeight="1" spans="1:18">
      <c r="A5" s="31" t="s">
        <v>504</v>
      </c>
      <c r="B5" s="31" t="s">
        <v>494</v>
      </c>
      <c r="C5" s="31" t="s">
        <v>495</v>
      </c>
      <c r="D5" s="31"/>
      <c r="E5" s="31" t="s">
        <v>505</v>
      </c>
      <c r="F5" s="31"/>
      <c r="G5" s="31"/>
      <c r="H5" s="31" t="s">
        <v>58</v>
      </c>
      <c r="I5" s="31" t="s">
        <v>61</v>
      </c>
      <c r="J5" s="31" t="s">
        <v>493</v>
      </c>
      <c r="K5" s="31" t="s">
        <v>494</v>
      </c>
      <c r="L5" s="31" t="s">
        <v>495</v>
      </c>
      <c r="M5" s="31" t="s">
        <v>65</v>
      </c>
      <c r="N5" s="31"/>
      <c r="O5" s="31"/>
      <c r="P5" s="31"/>
      <c r="Q5" s="31"/>
      <c r="R5" s="31"/>
    </row>
    <row r="6" ht="23.65" customHeight="1" spans="1:18">
      <c r="A6" s="31"/>
      <c r="B6" s="31"/>
      <c r="C6" s="31"/>
      <c r="D6" s="31"/>
      <c r="E6" s="31"/>
      <c r="F6" s="31"/>
      <c r="G6" s="31"/>
      <c r="H6" s="31"/>
      <c r="I6" s="31" t="s">
        <v>60</v>
      </c>
      <c r="J6" s="31"/>
      <c r="K6" s="31"/>
      <c r="L6" s="31"/>
      <c r="M6" s="31" t="s">
        <v>60</v>
      </c>
      <c r="N6" s="31" t="s">
        <v>66</v>
      </c>
      <c r="O6" s="31" t="s">
        <v>67</v>
      </c>
      <c r="P6" s="31" t="s">
        <v>68</v>
      </c>
      <c r="Q6" s="31" t="s">
        <v>69</v>
      </c>
      <c r="R6" s="31" t="s">
        <v>70</v>
      </c>
    </row>
    <row r="7" ht="22.5" customHeight="1" spans="1:18">
      <c r="A7" s="32" t="s">
        <v>85</v>
      </c>
      <c r="B7" s="32" t="s">
        <v>86</v>
      </c>
      <c r="C7" s="32" t="s">
        <v>87</v>
      </c>
      <c r="D7" s="32" t="s">
        <v>88</v>
      </c>
      <c r="E7" s="32" t="s">
        <v>89</v>
      </c>
      <c r="F7" s="32" t="s">
        <v>90</v>
      </c>
      <c r="G7" s="32" t="s">
        <v>91</v>
      </c>
      <c r="H7" s="32" t="s">
        <v>92</v>
      </c>
      <c r="I7" s="32" t="s">
        <v>93</v>
      </c>
      <c r="J7" s="32" t="s">
        <v>94</v>
      </c>
      <c r="K7" s="32" t="s">
        <v>95</v>
      </c>
      <c r="L7" s="32" t="s">
        <v>96</v>
      </c>
      <c r="M7" s="32" t="s">
        <v>97</v>
      </c>
      <c r="N7" s="32" t="s">
        <v>98</v>
      </c>
      <c r="O7" s="32" t="s">
        <v>506</v>
      </c>
      <c r="P7" s="32" t="s">
        <v>507</v>
      </c>
      <c r="Q7" s="32" t="s">
        <v>508</v>
      </c>
      <c r="R7" s="32" t="s">
        <v>509</v>
      </c>
    </row>
    <row r="8" ht="22.5" customHeight="1" spans="1:18">
      <c r="A8" s="33"/>
      <c r="B8" s="33"/>
      <c r="C8" s="33"/>
      <c r="D8" s="33"/>
      <c r="E8" s="33"/>
      <c r="F8" s="33"/>
      <c r="G8" s="33"/>
      <c r="H8" s="35"/>
      <c r="I8" s="35"/>
      <c r="J8" s="35"/>
      <c r="K8" s="35"/>
      <c r="L8" s="35"/>
      <c r="M8" s="35"/>
      <c r="N8" s="35"/>
      <c r="O8" s="35"/>
      <c r="P8" s="35"/>
      <c r="Q8" s="35"/>
      <c r="R8" s="35"/>
    </row>
    <row r="9" ht="22.5" customHeight="1" spans="1:18">
      <c r="A9" s="33"/>
      <c r="B9" s="33"/>
      <c r="C9" s="33"/>
      <c r="D9" s="33"/>
      <c r="E9" s="33"/>
      <c r="F9" s="33"/>
      <c r="G9" s="33"/>
      <c r="H9" s="35"/>
      <c r="I9" s="35"/>
      <c r="J9" s="35"/>
      <c r="K9" s="35"/>
      <c r="L9" s="35"/>
      <c r="M9" s="35"/>
      <c r="N9" s="35"/>
      <c r="O9" s="35"/>
      <c r="P9" s="35"/>
      <c r="Q9" s="35"/>
      <c r="R9" s="35"/>
    </row>
    <row r="10" ht="22.5" customHeight="1" spans="1:18">
      <c r="A10" s="34"/>
      <c r="B10" s="33"/>
      <c r="C10" s="33"/>
      <c r="D10" s="33"/>
      <c r="E10" s="33"/>
      <c r="F10" s="33"/>
      <c r="G10" s="33"/>
      <c r="H10" s="35"/>
      <c r="I10" s="35"/>
      <c r="J10" s="35"/>
      <c r="K10" s="35"/>
      <c r="L10" s="35"/>
      <c r="M10" s="35"/>
      <c r="N10" s="35"/>
      <c r="O10" s="35"/>
      <c r="P10" s="35"/>
      <c r="Q10" s="35"/>
      <c r="R10" s="35"/>
    </row>
    <row r="11" ht="22.5" customHeight="1" spans="1:18">
      <c r="A11" s="34" t="s">
        <v>58</v>
      </c>
      <c r="B11" s="34"/>
      <c r="C11" s="34"/>
      <c r="D11" s="34"/>
      <c r="E11" s="34"/>
      <c r="F11" s="34"/>
      <c r="G11" s="34"/>
      <c r="H11" s="35"/>
      <c r="I11" s="35"/>
      <c r="J11" s="35"/>
      <c r="K11" s="35"/>
      <c r="L11" s="35"/>
      <c r="M11" s="35"/>
      <c r="N11" s="35"/>
      <c r="O11" s="35"/>
      <c r="P11" s="35"/>
      <c r="Q11" s="35"/>
      <c r="R11" s="35"/>
    </row>
    <row r="12" customHeight="1" spans="1:1">
      <c r="A12" t="s">
        <v>510</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A10" sqref="A10"/>
    </sheetView>
  </sheetViews>
  <sheetFormatPr defaultColWidth="10.7083333333333" defaultRowHeight="14.25" customHeight="1"/>
  <cols>
    <col min="1" max="1" width="44" customWidth="1"/>
    <col min="2" max="14" width="21.575" customWidth="1"/>
  </cols>
  <sheetData>
    <row r="1" ht="13.5" customHeight="1" spans="1:14">
      <c r="A1" s="12"/>
      <c r="B1" s="12"/>
      <c r="C1" s="12"/>
      <c r="D1" s="12"/>
      <c r="E1" s="12"/>
      <c r="F1" s="12"/>
      <c r="G1" s="12"/>
      <c r="H1" s="12"/>
      <c r="I1" s="12"/>
      <c r="J1" s="12"/>
      <c r="K1" s="12"/>
      <c r="L1" s="12"/>
      <c r="M1" s="12"/>
      <c r="N1" s="16" t="s">
        <v>511</v>
      </c>
    </row>
    <row r="2" ht="45" customHeight="1" spans="1:14">
      <c r="A2" s="13" t="s">
        <v>512</v>
      </c>
      <c r="B2" s="13"/>
      <c r="C2" s="13"/>
      <c r="D2" s="13"/>
      <c r="E2" s="13"/>
      <c r="F2" s="13"/>
      <c r="G2" s="13"/>
      <c r="H2" s="13"/>
      <c r="I2" s="13"/>
      <c r="J2" s="13"/>
      <c r="K2" s="13"/>
      <c r="L2" s="13"/>
      <c r="M2" s="13"/>
      <c r="N2" s="13"/>
    </row>
    <row r="3" ht="22.5" customHeight="1" spans="1:14">
      <c r="A3" s="12" t="s">
        <v>2</v>
      </c>
      <c r="B3" s="12"/>
      <c r="C3" s="12"/>
      <c r="D3" s="12"/>
      <c r="E3" s="12"/>
      <c r="F3" s="12"/>
      <c r="G3" s="12"/>
      <c r="H3" s="12"/>
      <c r="I3" s="12"/>
      <c r="J3" s="12"/>
      <c r="K3" s="12"/>
      <c r="L3" s="12"/>
      <c r="M3" s="12"/>
      <c r="N3" s="16" t="s">
        <v>55</v>
      </c>
    </row>
    <row r="4" ht="22.5" customHeight="1" spans="1:14">
      <c r="A4" s="5" t="s">
        <v>513</v>
      </c>
      <c r="B4" s="5" t="s">
        <v>200</v>
      </c>
      <c r="C4" s="5"/>
      <c r="D4" s="5"/>
      <c r="E4" s="5" t="s">
        <v>514</v>
      </c>
      <c r="F4" s="5"/>
      <c r="G4" s="5"/>
      <c r="H4" s="5"/>
      <c r="I4" s="5"/>
      <c r="J4" s="5"/>
      <c r="K4" s="5"/>
      <c r="L4" s="5"/>
      <c r="M4" s="5"/>
      <c r="N4" s="5"/>
    </row>
    <row r="5" ht="22.5" customHeight="1" spans="1:14">
      <c r="A5" s="5"/>
      <c r="B5" s="5" t="s">
        <v>58</v>
      </c>
      <c r="C5" s="5" t="s">
        <v>61</v>
      </c>
      <c r="D5" s="5" t="s">
        <v>493</v>
      </c>
      <c r="E5" s="5" t="s">
        <v>515</v>
      </c>
      <c r="F5" s="5" t="s">
        <v>516</v>
      </c>
      <c r="G5" s="5" t="s">
        <v>517</v>
      </c>
      <c r="H5" s="5" t="s">
        <v>518</v>
      </c>
      <c r="I5" s="5" t="s">
        <v>519</v>
      </c>
      <c r="J5" s="5" t="s">
        <v>520</v>
      </c>
      <c r="K5" s="5" t="s">
        <v>521</v>
      </c>
      <c r="L5" s="5" t="s">
        <v>522</v>
      </c>
      <c r="M5" s="5" t="s">
        <v>523</v>
      </c>
      <c r="N5" s="5" t="s">
        <v>524</v>
      </c>
    </row>
    <row r="6" ht="22.5" customHeight="1" spans="1:14">
      <c r="A6" s="26">
        <v>1</v>
      </c>
      <c r="B6" s="26">
        <v>2</v>
      </c>
      <c r="C6" s="26">
        <v>3</v>
      </c>
      <c r="D6" s="27">
        <v>4</v>
      </c>
      <c r="E6" s="26">
        <v>5</v>
      </c>
      <c r="F6" s="26">
        <v>6</v>
      </c>
      <c r="G6" s="27">
        <v>7</v>
      </c>
      <c r="H6" s="26">
        <v>8</v>
      </c>
      <c r="I6" s="26">
        <v>9</v>
      </c>
      <c r="J6" s="27">
        <v>10</v>
      </c>
      <c r="K6" s="26">
        <v>11</v>
      </c>
      <c r="L6" s="26">
        <v>12</v>
      </c>
      <c r="M6" s="27">
        <v>13</v>
      </c>
      <c r="N6" s="26">
        <v>14</v>
      </c>
    </row>
    <row r="7" ht="22.5" customHeight="1" spans="1:14">
      <c r="A7" s="7"/>
      <c r="B7" s="11"/>
      <c r="C7" s="11"/>
      <c r="D7" s="11"/>
      <c r="E7" s="11"/>
      <c r="F7" s="11"/>
      <c r="G7" s="11"/>
      <c r="H7" s="11"/>
      <c r="I7" s="11"/>
      <c r="J7" s="11"/>
      <c r="K7" s="11"/>
      <c r="L7" s="11"/>
      <c r="M7" s="11"/>
      <c r="N7" s="11"/>
    </row>
    <row r="8" ht="22.5" customHeight="1" spans="1:14">
      <c r="A8" s="7"/>
      <c r="B8" s="11"/>
      <c r="C8" s="11"/>
      <c r="D8" s="11"/>
      <c r="E8" s="11"/>
      <c r="F8" s="11"/>
      <c r="G8" s="11"/>
      <c r="H8" s="11"/>
      <c r="I8" s="11"/>
      <c r="J8" s="11"/>
      <c r="K8" s="11"/>
      <c r="L8" s="11"/>
      <c r="M8" s="11"/>
      <c r="N8" s="11"/>
    </row>
    <row r="9" ht="22.5" customHeight="1" spans="1:14">
      <c r="A9" s="7" t="s">
        <v>58</v>
      </c>
      <c r="B9" s="11"/>
      <c r="C9" s="11"/>
      <c r="D9" s="11"/>
      <c r="E9" s="11"/>
      <c r="F9" s="11"/>
      <c r="G9" s="11"/>
      <c r="H9" s="11"/>
      <c r="I9" s="11"/>
      <c r="J9" s="11"/>
      <c r="K9" s="11"/>
      <c r="L9" s="11"/>
      <c r="M9" s="11"/>
      <c r="N9" s="11"/>
    </row>
    <row r="10" customHeight="1" spans="1:1">
      <c r="A10" t="s">
        <v>525</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workbookViewId="0">
      <selection activeCell="A9" sqref="A9"/>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21"/>
      <c r="B1" s="21"/>
      <c r="C1" s="21"/>
      <c r="D1" s="21"/>
      <c r="E1" s="21"/>
      <c r="F1" s="21"/>
      <c r="G1" s="21"/>
      <c r="H1" s="21"/>
      <c r="I1" s="21"/>
      <c r="J1" s="21"/>
      <c r="K1" s="25" t="s">
        <v>526</v>
      </c>
    </row>
    <row r="2" ht="45" customHeight="1" spans="1:11">
      <c r="A2" s="22" t="s">
        <v>527</v>
      </c>
      <c r="B2" s="22"/>
      <c r="C2" s="22"/>
      <c r="D2" s="22"/>
      <c r="E2" s="22"/>
      <c r="F2" s="22"/>
      <c r="G2" s="22"/>
      <c r="H2" s="22"/>
      <c r="I2" s="22"/>
      <c r="J2" s="22"/>
      <c r="K2" s="22"/>
    </row>
    <row r="3" ht="15.75" customHeight="1" spans="1:11">
      <c r="A3" s="21" t="s">
        <v>2</v>
      </c>
      <c r="B3" s="21"/>
      <c r="C3" s="21"/>
      <c r="D3" s="21"/>
      <c r="E3" s="21"/>
      <c r="F3" s="21"/>
      <c r="G3" s="21"/>
      <c r="H3" s="21"/>
      <c r="I3" s="21"/>
      <c r="J3" s="21"/>
      <c r="K3" s="21"/>
    </row>
    <row r="4" ht="22.5" customHeight="1" spans="1:11">
      <c r="A4" s="9" t="s">
        <v>528</v>
      </c>
      <c r="B4" s="9" t="s">
        <v>194</v>
      </c>
      <c r="C4" s="9" t="s">
        <v>357</v>
      </c>
      <c r="D4" s="9" t="s">
        <v>358</v>
      </c>
      <c r="E4" s="9" t="s">
        <v>359</v>
      </c>
      <c r="F4" s="9" t="s">
        <v>360</v>
      </c>
      <c r="G4" s="9" t="s">
        <v>361</v>
      </c>
      <c r="H4" s="9" t="s">
        <v>362</v>
      </c>
      <c r="I4" s="9" t="s">
        <v>363</v>
      </c>
      <c r="J4" s="9" t="s">
        <v>364</v>
      </c>
      <c r="K4" s="9" t="s">
        <v>365</v>
      </c>
    </row>
    <row r="5" ht="22.5" customHeight="1" spans="1:11">
      <c r="A5" s="14">
        <v>1</v>
      </c>
      <c r="B5" s="23">
        <v>2</v>
      </c>
      <c r="C5" s="14">
        <v>3</v>
      </c>
      <c r="D5" s="23">
        <v>4</v>
      </c>
      <c r="E5" s="14">
        <v>5</v>
      </c>
      <c r="F5" s="23">
        <v>6</v>
      </c>
      <c r="G5" s="14">
        <v>7</v>
      </c>
      <c r="H5" s="23">
        <v>8</v>
      </c>
      <c r="I5" s="14">
        <v>9</v>
      </c>
      <c r="J5" s="23">
        <v>10</v>
      </c>
      <c r="K5" s="23">
        <v>11</v>
      </c>
    </row>
    <row r="6" ht="22.5" customHeight="1" spans="1:11">
      <c r="A6" s="24"/>
      <c r="B6" s="24"/>
      <c r="C6" s="24"/>
      <c r="D6" s="24"/>
      <c r="E6" s="24"/>
      <c r="F6" s="24"/>
      <c r="G6" s="24"/>
      <c r="H6" s="24"/>
      <c r="I6" s="24"/>
      <c r="J6" s="24"/>
      <c r="K6" s="24"/>
    </row>
    <row r="7" ht="22.5" customHeight="1" spans="1:11">
      <c r="A7" s="24"/>
      <c r="B7" s="24"/>
      <c r="C7" s="24"/>
      <c r="D7" s="24"/>
      <c r="E7" s="24"/>
      <c r="F7" s="24"/>
      <c r="G7" s="24"/>
      <c r="H7" s="24"/>
      <c r="I7" s="24"/>
      <c r="J7" s="24"/>
      <c r="K7" s="24"/>
    </row>
    <row r="8" ht="22.5" customHeight="1" spans="1:11">
      <c r="A8" s="24"/>
      <c r="B8" s="24"/>
      <c r="C8" s="24"/>
      <c r="D8" s="24"/>
      <c r="E8" s="24"/>
      <c r="F8" s="24"/>
      <c r="G8" s="24"/>
      <c r="H8" s="24"/>
      <c r="I8" s="24"/>
      <c r="J8" s="24"/>
      <c r="K8" s="24"/>
    </row>
    <row r="9" customHeight="1" spans="1:1">
      <c r="A9" t="s">
        <v>525</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7"/>
      <c r="B1" s="17"/>
      <c r="C1" s="17"/>
      <c r="D1" s="17"/>
      <c r="E1" s="17"/>
      <c r="F1" s="17"/>
      <c r="G1" s="17"/>
      <c r="H1" s="16" t="s">
        <v>529</v>
      </c>
    </row>
    <row r="2" ht="45" customHeight="1" spans="1:8">
      <c r="A2" s="13" t="s">
        <v>530</v>
      </c>
      <c r="B2" s="13"/>
      <c r="C2" s="13"/>
      <c r="D2" s="13"/>
      <c r="E2" s="13"/>
      <c r="F2" s="13"/>
      <c r="G2" s="13"/>
      <c r="H2" s="13"/>
    </row>
    <row r="3" ht="13.5" customHeight="1" spans="1:8">
      <c r="A3" s="12" t="s">
        <v>2</v>
      </c>
      <c r="B3" s="12"/>
      <c r="C3" s="12"/>
      <c r="D3" s="17"/>
      <c r="E3" s="17"/>
      <c r="F3" s="17"/>
      <c r="G3" s="17"/>
      <c r="H3" s="16" t="s">
        <v>55</v>
      </c>
    </row>
    <row r="4" ht="18" customHeight="1" spans="1:8">
      <c r="A4" s="5" t="s">
        <v>479</v>
      </c>
      <c r="B4" s="5" t="s">
        <v>531</v>
      </c>
      <c r="C4" s="5" t="s">
        <v>532</v>
      </c>
      <c r="D4" s="5" t="s">
        <v>533</v>
      </c>
      <c r="E4" s="5" t="s">
        <v>487</v>
      </c>
      <c r="F4" s="5" t="s">
        <v>534</v>
      </c>
      <c r="G4" s="5"/>
      <c r="H4" s="5"/>
    </row>
    <row r="5" ht="18" customHeight="1" spans="1:8">
      <c r="A5" s="5"/>
      <c r="B5" s="5"/>
      <c r="C5" s="5"/>
      <c r="D5" s="5"/>
      <c r="E5" s="5"/>
      <c r="F5" s="5" t="s">
        <v>488</v>
      </c>
      <c r="G5" s="5" t="s">
        <v>535</v>
      </c>
      <c r="H5" s="5" t="s">
        <v>536</v>
      </c>
    </row>
    <row r="6" ht="21" customHeight="1" spans="1:8">
      <c r="A6" s="18">
        <v>1</v>
      </c>
      <c r="B6" s="18">
        <v>2</v>
      </c>
      <c r="C6" s="18">
        <v>3</v>
      </c>
      <c r="D6" s="18">
        <v>4</v>
      </c>
      <c r="E6" s="18">
        <v>5</v>
      </c>
      <c r="F6" s="18">
        <v>6</v>
      </c>
      <c r="G6" s="18">
        <v>7</v>
      </c>
      <c r="H6" s="18">
        <v>8</v>
      </c>
    </row>
    <row r="7" ht="23.25" customHeight="1" spans="1:8">
      <c r="A7" s="7"/>
      <c r="B7" s="7"/>
      <c r="C7" s="7"/>
      <c r="D7" s="7"/>
      <c r="E7" s="19"/>
      <c r="F7" s="19"/>
      <c r="G7" s="19"/>
      <c r="H7" s="19"/>
    </row>
    <row r="8" ht="23.25" customHeight="1" spans="1:8">
      <c r="A8" s="7" t="s">
        <v>537</v>
      </c>
      <c r="B8" s="7"/>
      <c r="C8" s="7"/>
      <c r="D8" s="7"/>
      <c r="E8" s="19"/>
      <c r="F8" s="19"/>
      <c r="G8" s="19"/>
      <c r="H8" s="19"/>
    </row>
    <row r="9" ht="23.25" customHeight="1" spans="1:8">
      <c r="A9" s="9" t="s">
        <v>58</v>
      </c>
      <c r="B9" s="9"/>
      <c r="C9" s="9"/>
      <c r="D9" s="9"/>
      <c r="E9" s="9"/>
      <c r="F9" s="11"/>
      <c r="G9" s="20"/>
      <c r="H9" s="20"/>
    </row>
    <row r="10" customHeight="1" spans="1:1">
      <c r="A10" t="s">
        <v>538</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A10" sqref="A10"/>
    </sheetView>
  </sheetViews>
  <sheetFormatPr defaultColWidth="10.7083333333333" defaultRowHeight="14.25" customHeight="1"/>
  <cols>
    <col min="1" max="11" width="17.575" customWidth="1"/>
  </cols>
  <sheetData>
    <row r="1" ht="15.75" customHeight="1" spans="1:11">
      <c r="A1" s="12"/>
      <c r="B1" s="12"/>
      <c r="C1" s="12"/>
      <c r="D1" s="12"/>
      <c r="E1" s="12"/>
      <c r="F1" s="12"/>
      <c r="G1" s="12"/>
      <c r="H1" s="12"/>
      <c r="I1" s="12"/>
      <c r="J1" s="12"/>
      <c r="K1" s="16" t="s">
        <v>539</v>
      </c>
    </row>
    <row r="2" ht="46.15" customHeight="1" spans="1:11">
      <c r="A2" s="13" t="s">
        <v>540</v>
      </c>
      <c r="B2" s="13"/>
      <c r="C2" s="13"/>
      <c r="D2" s="13"/>
      <c r="E2" s="13"/>
      <c r="F2" s="13"/>
      <c r="G2" s="13"/>
      <c r="H2" s="13"/>
      <c r="I2" s="13"/>
      <c r="J2" s="13"/>
      <c r="K2" s="13"/>
    </row>
    <row r="3" ht="22.5" customHeight="1" spans="1:11">
      <c r="A3" s="12" t="s">
        <v>2</v>
      </c>
      <c r="B3" s="12"/>
      <c r="C3" s="12"/>
      <c r="D3" s="12"/>
      <c r="E3" s="12"/>
      <c r="F3" s="12"/>
      <c r="G3" s="12"/>
      <c r="H3" s="12"/>
      <c r="I3" s="12"/>
      <c r="J3" s="12"/>
      <c r="K3" s="16" t="s">
        <v>3</v>
      </c>
    </row>
    <row r="4" ht="22.5" customHeight="1" spans="1:11">
      <c r="A4" s="5" t="s">
        <v>322</v>
      </c>
      <c r="B4" s="5" t="s">
        <v>195</v>
      </c>
      <c r="C4" s="5" t="s">
        <v>193</v>
      </c>
      <c r="D4" s="5" t="s">
        <v>196</v>
      </c>
      <c r="E4" s="5" t="s">
        <v>197</v>
      </c>
      <c r="F4" s="5" t="s">
        <v>323</v>
      </c>
      <c r="G4" s="5" t="s">
        <v>324</v>
      </c>
      <c r="H4" s="5" t="s">
        <v>58</v>
      </c>
      <c r="I4" s="5" t="s">
        <v>541</v>
      </c>
      <c r="J4" s="5"/>
      <c r="K4" s="5"/>
    </row>
    <row r="5" ht="22.5" customHeight="1" spans="1:11">
      <c r="A5" s="5"/>
      <c r="B5" s="5"/>
      <c r="C5" s="5"/>
      <c r="D5" s="5"/>
      <c r="E5" s="5"/>
      <c r="F5" s="5"/>
      <c r="G5" s="5"/>
      <c r="H5" s="5" t="s">
        <v>60</v>
      </c>
      <c r="I5" s="5" t="s">
        <v>61</v>
      </c>
      <c r="J5" s="5" t="s">
        <v>62</v>
      </c>
      <c r="K5" s="5" t="s">
        <v>63</v>
      </c>
    </row>
    <row r="6" ht="22.5" customHeight="1" spans="1:11">
      <c r="A6" s="14">
        <v>1</v>
      </c>
      <c r="B6" s="14">
        <v>2</v>
      </c>
      <c r="C6" s="14">
        <v>3</v>
      </c>
      <c r="D6" s="15">
        <v>4</v>
      </c>
      <c r="E6" s="15">
        <v>5</v>
      </c>
      <c r="F6" s="15">
        <v>6</v>
      </c>
      <c r="G6" s="15">
        <v>7</v>
      </c>
      <c r="H6" s="15">
        <v>8</v>
      </c>
      <c r="I6" s="15">
        <v>9</v>
      </c>
      <c r="J6" s="15">
        <v>10</v>
      </c>
      <c r="K6" s="15">
        <v>11</v>
      </c>
    </row>
    <row r="7" ht="22.5" customHeight="1" spans="1:11">
      <c r="A7" s="7"/>
      <c r="B7" s="7"/>
      <c r="C7" s="7"/>
      <c r="D7" s="7"/>
      <c r="E7" s="7"/>
      <c r="F7" s="7"/>
      <c r="G7" s="7"/>
      <c r="H7" s="11"/>
      <c r="I7" s="11"/>
      <c r="J7" s="11"/>
      <c r="K7" s="11"/>
    </row>
    <row r="8" ht="22.5" customHeight="1" spans="1:11">
      <c r="A8" s="7" t="s">
        <v>537</v>
      </c>
      <c r="B8" s="7" t="s">
        <v>537</v>
      </c>
      <c r="C8" s="7" t="s">
        <v>537</v>
      </c>
      <c r="D8" s="7"/>
      <c r="E8" s="7"/>
      <c r="F8" s="7"/>
      <c r="G8" s="7"/>
      <c r="H8" s="11"/>
      <c r="I8" s="11"/>
      <c r="J8" s="11"/>
      <c r="K8" s="11"/>
    </row>
    <row r="9" ht="22.5" customHeight="1" spans="1:11">
      <c r="A9" s="9" t="s">
        <v>58</v>
      </c>
      <c r="B9" s="9"/>
      <c r="C9" s="9"/>
      <c r="D9" s="9"/>
      <c r="E9" s="9"/>
      <c r="F9" s="9"/>
      <c r="G9" s="9"/>
      <c r="H9" s="11"/>
      <c r="I9" s="11"/>
      <c r="J9" s="11"/>
      <c r="K9" s="11"/>
    </row>
    <row r="10" customHeight="1" spans="1:1">
      <c r="A10" t="s">
        <v>542</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9"/>
  <sheetViews>
    <sheetView showGridLines="0" showZeros="0" workbookViewId="0">
      <selection activeCell="B25" sqref="B24:B25"/>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2"/>
      <c r="B1" s="2"/>
      <c r="C1" s="2"/>
      <c r="D1" s="2"/>
      <c r="E1" s="2"/>
      <c r="F1" s="2"/>
      <c r="G1" s="10" t="s">
        <v>543</v>
      </c>
    </row>
    <row r="2" ht="45" customHeight="1" spans="1:7">
      <c r="A2" s="3" t="s">
        <v>544</v>
      </c>
      <c r="B2" s="3"/>
      <c r="C2" s="3"/>
      <c r="D2" s="3"/>
      <c r="E2" s="3"/>
      <c r="F2" s="3"/>
      <c r="G2" s="3"/>
    </row>
    <row r="3" ht="15" customHeight="1" spans="1:7">
      <c r="A3" s="4" t="s">
        <v>2</v>
      </c>
      <c r="B3" s="4"/>
      <c r="C3" s="2"/>
      <c r="D3" s="2"/>
      <c r="E3" s="2"/>
      <c r="F3" s="2"/>
      <c r="G3" s="10" t="s">
        <v>55</v>
      </c>
    </row>
    <row r="4" ht="45" customHeight="1" spans="1:7">
      <c r="A4" s="5" t="s">
        <v>193</v>
      </c>
      <c r="B4" s="5" t="s">
        <v>322</v>
      </c>
      <c r="C4" s="5" t="s">
        <v>195</v>
      </c>
      <c r="D4" s="5" t="s">
        <v>545</v>
      </c>
      <c r="E4" s="5" t="s">
        <v>61</v>
      </c>
      <c r="F4" s="5"/>
      <c r="G4" s="5"/>
    </row>
    <row r="5" ht="45" customHeight="1" spans="1:7">
      <c r="A5" s="5"/>
      <c r="B5" s="5"/>
      <c r="C5" s="5"/>
      <c r="D5" s="5"/>
      <c r="E5" s="5" t="s">
        <v>546</v>
      </c>
      <c r="F5" s="5" t="s">
        <v>547</v>
      </c>
      <c r="G5" s="5" t="s">
        <v>548</v>
      </c>
    </row>
    <row r="6" s="1" customFormat="1" ht="15" customHeight="1" spans="1:7">
      <c r="A6" s="6">
        <v>1</v>
      </c>
      <c r="B6" s="6">
        <v>2</v>
      </c>
      <c r="C6" s="6">
        <v>3</v>
      </c>
      <c r="D6" s="6">
        <v>4</v>
      </c>
      <c r="E6" s="6">
        <v>5</v>
      </c>
      <c r="F6" s="6">
        <v>6</v>
      </c>
      <c r="G6" s="6">
        <v>7</v>
      </c>
    </row>
    <row r="7" ht="22.5" customHeight="1" spans="1:7">
      <c r="A7" s="7" t="s">
        <v>72</v>
      </c>
      <c r="B7" s="7"/>
      <c r="C7" s="7"/>
      <c r="D7" s="7"/>
      <c r="E7" s="11">
        <v>1680120</v>
      </c>
      <c r="F7" s="11"/>
      <c r="G7" s="11"/>
    </row>
    <row r="8" ht="22.5" customHeight="1" spans="1:7">
      <c r="A8" s="8" t="s">
        <v>72</v>
      </c>
      <c r="B8" s="7"/>
      <c r="C8" s="7"/>
      <c r="D8" s="7"/>
      <c r="E8" s="11">
        <v>1680120</v>
      </c>
      <c r="F8" s="11"/>
      <c r="G8" s="11"/>
    </row>
    <row r="9" ht="22.5" customHeight="1" spans="1:7">
      <c r="A9" s="7"/>
      <c r="B9" s="7" t="s">
        <v>328</v>
      </c>
      <c r="C9" s="7" t="s">
        <v>335</v>
      </c>
      <c r="D9" s="7" t="s">
        <v>549</v>
      </c>
      <c r="E9" s="11">
        <v>380000</v>
      </c>
      <c r="F9" s="11"/>
      <c r="G9" s="11"/>
    </row>
    <row r="10" ht="22.5" customHeight="1" spans="1:7">
      <c r="A10" s="7"/>
      <c r="B10" s="7" t="s">
        <v>328</v>
      </c>
      <c r="C10" s="7" t="s">
        <v>341</v>
      </c>
      <c r="D10" s="7" t="s">
        <v>549</v>
      </c>
      <c r="E10" s="11">
        <v>100000</v>
      </c>
      <c r="F10" s="11"/>
      <c r="G10" s="11"/>
    </row>
    <row r="11" ht="22.5" customHeight="1" spans="1:7">
      <c r="A11" s="7"/>
      <c r="B11" s="7" t="s">
        <v>328</v>
      </c>
      <c r="C11" s="7" t="s">
        <v>331</v>
      </c>
      <c r="D11" s="7" t="s">
        <v>549</v>
      </c>
      <c r="E11" s="11">
        <v>100000</v>
      </c>
      <c r="F11" s="11"/>
      <c r="G11" s="11"/>
    </row>
    <row r="12" ht="22.5" customHeight="1" spans="1:7">
      <c r="A12" s="7"/>
      <c r="B12" s="7" t="s">
        <v>328</v>
      </c>
      <c r="C12" s="7" t="s">
        <v>333</v>
      </c>
      <c r="D12" s="7" t="s">
        <v>549</v>
      </c>
      <c r="E12" s="11">
        <v>100000</v>
      </c>
      <c r="F12" s="11"/>
      <c r="G12" s="11"/>
    </row>
    <row r="13" ht="22.5" customHeight="1" spans="1:7">
      <c r="A13" s="7"/>
      <c r="B13" s="7" t="s">
        <v>328</v>
      </c>
      <c r="C13" s="7" t="s">
        <v>348</v>
      </c>
      <c r="D13" s="7" t="s">
        <v>549</v>
      </c>
      <c r="E13" s="11">
        <v>250000</v>
      </c>
      <c r="F13" s="11"/>
      <c r="G13" s="11"/>
    </row>
    <row r="14" ht="22.5" customHeight="1" spans="1:7">
      <c r="A14" s="7"/>
      <c r="B14" s="7" t="s">
        <v>328</v>
      </c>
      <c r="C14" s="7" t="s">
        <v>346</v>
      </c>
      <c r="D14" s="7" t="s">
        <v>549</v>
      </c>
      <c r="E14" s="11">
        <v>150000</v>
      </c>
      <c r="F14" s="11"/>
      <c r="G14" s="11"/>
    </row>
    <row r="15" ht="22.5" customHeight="1" spans="1:7">
      <c r="A15" s="7"/>
      <c r="B15" s="7" t="s">
        <v>328</v>
      </c>
      <c r="C15" s="7" t="s">
        <v>344</v>
      </c>
      <c r="D15" s="7" t="s">
        <v>549</v>
      </c>
      <c r="E15" s="11">
        <v>150000</v>
      </c>
      <c r="F15" s="11"/>
      <c r="G15" s="11"/>
    </row>
    <row r="16" ht="22.5" customHeight="1" spans="1:7">
      <c r="A16" s="7"/>
      <c r="B16" s="7" t="s">
        <v>328</v>
      </c>
      <c r="C16" s="7" t="s">
        <v>339</v>
      </c>
      <c r="D16" s="7" t="s">
        <v>549</v>
      </c>
      <c r="E16" s="11">
        <v>20000</v>
      </c>
      <c r="F16" s="11"/>
      <c r="G16" s="11"/>
    </row>
    <row r="17" ht="22.5" customHeight="1" spans="1:7">
      <c r="A17" s="7"/>
      <c r="B17" s="7" t="s">
        <v>328</v>
      </c>
      <c r="C17" s="7" t="s">
        <v>352</v>
      </c>
      <c r="D17" s="7" t="s">
        <v>549</v>
      </c>
      <c r="E17" s="11">
        <v>330120</v>
      </c>
      <c r="F17" s="11"/>
      <c r="G17" s="11"/>
    </row>
    <row r="18" ht="22.5" customHeight="1" spans="1:7">
      <c r="A18" s="7"/>
      <c r="B18" s="7" t="s">
        <v>328</v>
      </c>
      <c r="C18" s="7" t="s">
        <v>327</v>
      </c>
      <c r="D18" s="7" t="s">
        <v>549</v>
      </c>
      <c r="E18" s="11">
        <v>100000</v>
      </c>
      <c r="F18" s="11"/>
      <c r="G18" s="11"/>
    </row>
    <row r="19" ht="22.5" customHeight="1" spans="1:7">
      <c r="A19" s="9" t="s">
        <v>58</v>
      </c>
      <c r="B19" s="9"/>
      <c r="C19" s="9"/>
      <c r="D19" s="9"/>
      <c r="E19" s="11">
        <v>1680120</v>
      </c>
      <c r="F19" s="11"/>
      <c r="G19" s="11"/>
    </row>
  </sheetData>
  <mergeCells count="8">
    <mergeCell ref="A2:G2"/>
    <mergeCell ref="A3:B3"/>
    <mergeCell ref="E4:G4"/>
    <mergeCell ref="A19:D19"/>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selection activeCell="D32" sqref="D32"/>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4"/>
      <c r="B1" s="64"/>
      <c r="C1" s="64"/>
      <c r="D1" s="64"/>
      <c r="E1" s="64"/>
      <c r="F1" s="64"/>
      <c r="G1" s="64"/>
      <c r="H1" s="64"/>
      <c r="I1" s="64"/>
      <c r="J1" s="64"/>
      <c r="K1" s="64"/>
      <c r="L1" s="64"/>
      <c r="M1" s="64"/>
      <c r="N1" s="64"/>
      <c r="O1" s="64"/>
      <c r="P1" s="64"/>
      <c r="Q1" s="64"/>
      <c r="R1" s="64"/>
      <c r="S1" s="64"/>
      <c r="T1" s="25" t="s">
        <v>54</v>
      </c>
    </row>
    <row r="2" ht="30.75" customHeight="1" spans="1:20">
      <c r="A2" s="22" t="str">
        <f>"2025"&amp;"年部门收入预算表"</f>
        <v>2025年部门收入预算表</v>
      </c>
      <c r="B2" s="22"/>
      <c r="C2" s="22"/>
      <c r="D2" s="22"/>
      <c r="E2" s="22"/>
      <c r="F2" s="22"/>
      <c r="G2" s="22"/>
      <c r="H2" s="22"/>
      <c r="I2" s="22"/>
      <c r="J2" s="22"/>
      <c r="K2" s="22"/>
      <c r="L2" s="22"/>
      <c r="M2" s="22"/>
      <c r="N2" s="22"/>
      <c r="O2" s="22"/>
      <c r="P2" s="22"/>
      <c r="Q2" s="22"/>
      <c r="R2" s="22"/>
      <c r="S2" s="22"/>
      <c r="T2" s="22"/>
    </row>
    <row r="3" customHeight="1" spans="1:20">
      <c r="A3" s="21" t="s">
        <v>2</v>
      </c>
      <c r="B3" s="21"/>
      <c r="C3" s="25" t="s">
        <v>55</v>
      </c>
      <c r="D3" s="25"/>
      <c r="E3" s="25"/>
      <c r="F3" s="25"/>
      <c r="G3" s="25"/>
      <c r="H3" s="25"/>
      <c r="I3" s="25"/>
      <c r="J3" s="25"/>
      <c r="K3" s="25"/>
      <c r="L3" s="25"/>
      <c r="M3" s="25"/>
      <c r="N3" s="25"/>
      <c r="O3" s="25"/>
      <c r="P3" s="25"/>
      <c r="Q3" s="25"/>
      <c r="R3" s="25"/>
      <c r="S3" s="25"/>
      <c r="T3" s="25"/>
    </row>
    <row r="4" customHeight="1" spans="1:20">
      <c r="A4" s="9" t="s">
        <v>56</v>
      </c>
      <c r="B4" s="9" t="s">
        <v>57</v>
      </c>
      <c r="C4" s="9" t="s">
        <v>58</v>
      </c>
      <c r="D4" s="9" t="s">
        <v>59</v>
      </c>
      <c r="E4" s="9"/>
      <c r="F4" s="9"/>
      <c r="G4" s="9"/>
      <c r="H4" s="9"/>
      <c r="I4" s="9"/>
      <c r="J4" s="9"/>
      <c r="K4" s="9"/>
      <c r="L4" s="9"/>
      <c r="M4" s="9"/>
      <c r="N4" s="9"/>
      <c r="O4" s="9" t="s">
        <v>50</v>
      </c>
      <c r="P4" s="9"/>
      <c r="Q4" s="9"/>
      <c r="R4" s="9"/>
      <c r="S4" s="9"/>
      <c r="T4" s="9"/>
    </row>
    <row r="5" customHeight="1" spans="1:20">
      <c r="A5" s="9"/>
      <c r="B5" s="9"/>
      <c r="C5" s="9"/>
      <c r="D5" s="9" t="s">
        <v>60</v>
      </c>
      <c r="E5" s="9" t="s">
        <v>61</v>
      </c>
      <c r="F5" s="9" t="s">
        <v>62</v>
      </c>
      <c r="G5" s="9" t="s">
        <v>63</v>
      </c>
      <c r="H5" s="9" t="s">
        <v>64</v>
      </c>
      <c r="I5" s="9" t="s">
        <v>65</v>
      </c>
      <c r="J5" s="9"/>
      <c r="K5" s="9"/>
      <c r="L5" s="9"/>
      <c r="M5" s="9"/>
      <c r="N5" s="9"/>
      <c r="O5" s="9" t="s">
        <v>60</v>
      </c>
      <c r="P5" s="9" t="s">
        <v>61</v>
      </c>
      <c r="Q5" s="9" t="s">
        <v>62</v>
      </c>
      <c r="R5" s="9" t="s">
        <v>63</v>
      </c>
      <c r="S5" s="9" t="s">
        <v>64</v>
      </c>
      <c r="T5" s="9" t="s">
        <v>65</v>
      </c>
    </row>
    <row r="6" ht="26.25" customHeight="1" spans="1:20">
      <c r="A6" s="9"/>
      <c r="B6" s="9"/>
      <c r="C6" s="9"/>
      <c r="D6" s="9"/>
      <c r="E6" s="9"/>
      <c r="F6" s="9"/>
      <c r="G6" s="9"/>
      <c r="H6" s="9"/>
      <c r="I6" s="9" t="s">
        <v>60</v>
      </c>
      <c r="J6" s="9" t="s">
        <v>66</v>
      </c>
      <c r="K6" s="9" t="s">
        <v>67</v>
      </c>
      <c r="L6" s="9" t="s">
        <v>68</v>
      </c>
      <c r="M6" s="9" t="s">
        <v>69</v>
      </c>
      <c r="N6" s="9" t="s">
        <v>70</v>
      </c>
      <c r="O6" s="9"/>
      <c r="P6" s="9"/>
      <c r="Q6" s="9"/>
      <c r="R6" s="9"/>
      <c r="S6" s="9"/>
      <c r="T6" s="9"/>
    </row>
    <row r="7" ht="31.6" customHeight="1" spans="1:20">
      <c r="A7" s="57">
        <v>1</v>
      </c>
      <c r="B7" s="57">
        <v>2</v>
      </c>
      <c r="C7" s="57">
        <v>3</v>
      </c>
      <c r="D7" s="57">
        <v>4</v>
      </c>
      <c r="E7" s="57">
        <v>5</v>
      </c>
      <c r="F7" s="57">
        <v>6</v>
      </c>
      <c r="G7" s="57">
        <v>7</v>
      </c>
      <c r="H7" s="57">
        <v>8</v>
      </c>
      <c r="I7" s="57">
        <v>9</v>
      </c>
      <c r="J7" s="57">
        <v>10</v>
      </c>
      <c r="K7" s="57">
        <v>11</v>
      </c>
      <c r="L7" s="57">
        <v>12</v>
      </c>
      <c r="M7" s="57">
        <v>13</v>
      </c>
      <c r="N7" s="57">
        <v>14</v>
      </c>
      <c r="O7" s="57">
        <v>15</v>
      </c>
      <c r="P7" s="57">
        <v>16</v>
      </c>
      <c r="Q7" s="57">
        <v>17</v>
      </c>
      <c r="R7" s="57">
        <v>18</v>
      </c>
      <c r="S7" s="57">
        <v>19</v>
      </c>
      <c r="T7" s="57">
        <v>20</v>
      </c>
    </row>
    <row r="8" ht="31.6" customHeight="1" spans="1:20">
      <c r="A8" s="7" t="s">
        <v>71</v>
      </c>
      <c r="B8" s="7" t="s">
        <v>72</v>
      </c>
      <c r="C8" s="11">
        <v>19192297.55</v>
      </c>
      <c r="D8" s="11">
        <v>19192297.55</v>
      </c>
      <c r="E8" s="11">
        <v>19192297.55</v>
      </c>
      <c r="F8" s="11"/>
      <c r="G8" s="11"/>
      <c r="H8" s="11"/>
      <c r="I8" s="11"/>
      <c r="J8" s="11"/>
      <c r="K8" s="11"/>
      <c r="L8" s="11"/>
      <c r="M8" s="11"/>
      <c r="N8" s="11"/>
      <c r="O8" s="11"/>
      <c r="P8" s="11"/>
      <c r="Q8" s="11"/>
      <c r="R8" s="11"/>
      <c r="S8" s="11"/>
      <c r="T8" s="11"/>
    </row>
    <row r="9" ht="31.6" customHeight="1" spans="1:20">
      <c r="A9" s="8" t="s">
        <v>73</v>
      </c>
      <c r="B9" s="8" t="s">
        <v>72</v>
      </c>
      <c r="C9" s="11">
        <v>19192297.55</v>
      </c>
      <c r="D9" s="11">
        <v>19192297.55</v>
      </c>
      <c r="E9" s="11">
        <v>19192297.55</v>
      </c>
      <c r="F9" s="11"/>
      <c r="G9" s="11"/>
      <c r="H9" s="11"/>
      <c r="I9" s="11"/>
      <c r="J9" s="11"/>
      <c r="K9" s="11"/>
      <c r="L9" s="11"/>
      <c r="M9" s="11"/>
      <c r="N9" s="11"/>
      <c r="O9" s="11"/>
      <c r="P9" s="11"/>
      <c r="Q9" s="11"/>
      <c r="R9" s="11"/>
      <c r="S9" s="11"/>
      <c r="T9" s="11"/>
    </row>
    <row r="10" ht="31.6" customHeight="1" spans="1:20">
      <c r="A10" s="81" t="s">
        <v>58</v>
      </c>
      <c r="B10" s="81"/>
      <c r="C10" s="11">
        <v>19192297.55</v>
      </c>
      <c r="D10" s="11">
        <v>19192297.55</v>
      </c>
      <c r="E10" s="11">
        <v>19192297.55</v>
      </c>
      <c r="F10" s="11"/>
      <c r="G10" s="11"/>
      <c r="H10" s="11"/>
      <c r="I10" s="11"/>
      <c r="J10" s="11"/>
      <c r="K10" s="11"/>
      <c r="L10" s="11"/>
      <c r="M10" s="11"/>
      <c r="N10" s="11"/>
      <c r="O10" s="11"/>
      <c r="P10" s="11"/>
      <c r="Q10" s="11"/>
      <c r="R10" s="11"/>
      <c r="S10" s="11"/>
      <c r="T10" s="11"/>
    </row>
  </sheetData>
  <mergeCells count="2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6"/>
  <sheetViews>
    <sheetView showZeros="0" workbookViewId="0">
      <selection activeCell="H19" sqref="H19"/>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5"/>
      <c r="B1" s="65"/>
      <c r="C1" s="65"/>
      <c r="D1" s="65"/>
      <c r="E1" s="65"/>
      <c r="F1" s="65"/>
      <c r="G1" s="65"/>
      <c r="H1" s="65"/>
      <c r="I1" s="65"/>
      <c r="J1" s="65"/>
      <c r="K1" s="65"/>
      <c r="L1" s="65"/>
      <c r="M1" s="65"/>
      <c r="N1" s="65"/>
      <c r="O1" s="10" t="s">
        <v>74</v>
      </c>
    </row>
    <row r="2" ht="30.75" customHeight="1" spans="1:15">
      <c r="A2" s="13" t="str">
        <f>"2025"&amp;"年部门支出预算表"</f>
        <v>2025年部门支出预算表</v>
      </c>
      <c r="B2" s="13"/>
      <c r="C2" s="13"/>
      <c r="D2" s="13"/>
      <c r="E2" s="13"/>
      <c r="F2" s="13"/>
      <c r="G2" s="13"/>
      <c r="H2" s="13"/>
      <c r="I2" s="13"/>
      <c r="J2" s="13"/>
      <c r="K2" s="13"/>
      <c r="L2" s="13"/>
      <c r="M2" s="13"/>
      <c r="N2" s="13"/>
      <c r="O2" s="13"/>
    </row>
    <row r="3" customHeight="1" spans="1:15">
      <c r="A3" s="4" t="s">
        <v>2</v>
      </c>
      <c r="B3" s="4"/>
      <c r="C3" s="10" t="s">
        <v>55</v>
      </c>
      <c r="D3" s="10"/>
      <c r="E3" s="10"/>
      <c r="F3" s="10"/>
      <c r="G3" s="10"/>
      <c r="H3" s="10"/>
      <c r="I3" s="10"/>
      <c r="J3" s="10"/>
      <c r="K3" s="10"/>
      <c r="L3" s="10"/>
      <c r="M3" s="10"/>
      <c r="N3" s="10"/>
      <c r="O3" s="10"/>
    </row>
    <row r="4" customHeight="1" spans="1:15">
      <c r="A4" s="9" t="s">
        <v>75</v>
      </c>
      <c r="B4" s="9" t="s">
        <v>76</v>
      </c>
      <c r="C4" s="9" t="s">
        <v>58</v>
      </c>
      <c r="D4" s="9" t="s">
        <v>61</v>
      </c>
      <c r="E4" s="9"/>
      <c r="F4" s="9"/>
      <c r="G4" s="9" t="s">
        <v>62</v>
      </c>
      <c r="H4" s="9" t="s">
        <v>63</v>
      </c>
      <c r="I4" s="9" t="s">
        <v>77</v>
      </c>
      <c r="J4" s="9" t="s">
        <v>65</v>
      </c>
      <c r="K4" s="9"/>
      <c r="L4" s="9"/>
      <c r="M4" s="9"/>
      <c r="N4" s="9"/>
      <c r="O4" s="9"/>
    </row>
    <row r="5" ht="27.75" customHeight="1" spans="1:15">
      <c r="A5" s="9"/>
      <c r="B5" s="9"/>
      <c r="C5" s="9"/>
      <c r="D5" s="9" t="s">
        <v>60</v>
      </c>
      <c r="E5" s="9" t="s">
        <v>78</v>
      </c>
      <c r="F5" s="9" t="s">
        <v>79</v>
      </c>
      <c r="G5" s="9"/>
      <c r="H5" s="9"/>
      <c r="I5" s="9"/>
      <c r="J5" s="9" t="s">
        <v>60</v>
      </c>
      <c r="K5" s="9" t="s">
        <v>80</v>
      </c>
      <c r="L5" s="9" t="s">
        <v>81</v>
      </c>
      <c r="M5" s="9" t="s">
        <v>82</v>
      </c>
      <c r="N5" s="9" t="s">
        <v>83</v>
      </c>
      <c r="O5" s="9" t="s">
        <v>84</v>
      </c>
    </row>
    <row r="6" s="1" customFormat="1" ht="20.35" customHeight="1" spans="1:15">
      <c r="A6" s="76" t="s">
        <v>85</v>
      </c>
      <c r="B6" s="76" t="s">
        <v>86</v>
      </c>
      <c r="C6" s="76" t="s">
        <v>87</v>
      </c>
      <c r="D6" s="77" t="s">
        <v>88</v>
      </c>
      <c r="E6" s="77" t="s">
        <v>89</v>
      </c>
      <c r="F6" s="77" t="s">
        <v>90</v>
      </c>
      <c r="G6" s="77" t="s">
        <v>91</v>
      </c>
      <c r="H6" s="77" t="s">
        <v>92</v>
      </c>
      <c r="I6" s="77" t="s">
        <v>93</v>
      </c>
      <c r="J6" s="77" t="s">
        <v>94</v>
      </c>
      <c r="K6" s="77" t="s">
        <v>95</v>
      </c>
      <c r="L6" s="77" t="s">
        <v>96</v>
      </c>
      <c r="M6" s="77" t="s">
        <v>97</v>
      </c>
      <c r="N6" s="76" t="s">
        <v>98</v>
      </c>
      <c r="O6" s="82">
        <v>15</v>
      </c>
    </row>
    <row r="7" ht="24" customHeight="1" spans="1:15">
      <c r="A7" s="7" t="s">
        <v>99</v>
      </c>
      <c r="B7" s="78" t="s">
        <v>100</v>
      </c>
      <c r="C7" s="11">
        <v>14772799.92</v>
      </c>
      <c r="D7" s="11">
        <v>14772799.92</v>
      </c>
      <c r="E7" s="11">
        <v>13092679.92</v>
      </c>
      <c r="F7" s="11">
        <v>1680120</v>
      </c>
      <c r="G7" s="11"/>
      <c r="H7" s="11"/>
      <c r="I7" s="11"/>
      <c r="J7" s="11"/>
      <c r="K7" s="11"/>
      <c r="L7" s="11"/>
      <c r="M7" s="11"/>
      <c r="N7" s="11"/>
      <c r="O7" s="11"/>
    </row>
    <row r="8" ht="24" customHeight="1" spans="1:15">
      <c r="A8" s="8" t="s">
        <v>101</v>
      </c>
      <c r="B8" s="79" t="s">
        <v>102</v>
      </c>
      <c r="C8" s="11">
        <v>14772799.92</v>
      </c>
      <c r="D8" s="11">
        <v>14772799.92</v>
      </c>
      <c r="E8" s="11">
        <v>13092679.92</v>
      </c>
      <c r="F8" s="11">
        <v>1680120</v>
      </c>
      <c r="G8" s="11"/>
      <c r="H8" s="11"/>
      <c r="I8" s="11"/>
      <c r="J8" s="11"/>
      <c r="K8" s="11"/>
      <c r="L8" s="11"/>
      <c r="M8" s="11"/>
      <c r="N8" s="11"/>
      <c r="O8" s="11"/>
    </row>
    <row r="9" ht="24" customHeight="1" spans="1:15">
      <c r="A9" s="63" t="s">
        <v>103</v>
      </c>
      <c r="B9" s="80" t="s">
        <v>104</v>
      </c>
      <c r="C9" s="11">
        <v>12480131.42</v>
      </c>
      <c r="D9" s="11">
        <v>12480131.42</v>
      </c>
      <c r="E9" s="11">
        <v>12480131.42</v>
      </c>
      <c r="F9" s="11"/>
      <c r="G9" s="11"/>
      <c r="H9" s="11"/>
      <c r="I9" s="11"/>
      <c r="J9" s="11"/>
      <c r="K9" s="11"/>
      <c r="L9" s="11"/>
      <c r="M9" s="11"/>
      <c r="N9" s="11"/>
      <c r="O9" s="11"/>
    </row>
    <row r="10" ht="24" customHeight="1" spans="1:15">
      <c r="A10" s="63" t="s">
        <v>105</v>
      </c>
      <c r="B10" s="80" t="s">
        <v>106</v>
      </c>
      <c r="C10" s="11">
        <v>1795684.08</v>
      </c>
      <c r="D10" s="11">
        <v>1795684.08</v>
      </c>
      <c r="E10" s="11">
        <v>115564.08</v>
      </c>
      <c r="F10" s="11">
        <v>1680120</v>
      </c>
      <c r="G10" s="11"/>
      <c r="H10" s="11"/>
      <c r="I10" s="11"/>
      <c r="J10" s="11"/>
      <c r="K10" s="11"/>
      <c r="L10" s="11"/>
      <c r="M10" s="11"/>
      <c r="N10" s="11"/>
      <c r="O10" s="11"/>
    </row>
    <row r="11" ht="24" customHeight="1" spans="1:15">
      <c r="A11" s="63" t="s">
        <v>107</v>
      </c>
      <c r="B11" s="80" t="s">
        <v>108</v>
      </c>
      <c r="C11" s="11">
        <v>496984.42</v>
      </c>
      <c r="D11" s="11">
        <v>496984.42</v>
      </c>
      <c r="E11" s="11">
        <v>496984.42</v>
      </c>
      <c r="F11" s="11"/>
      <c r="G11" s="11"/>
      <c r="H11" s="11"/>
      <c r="I11" s="11"/>
      <c r="J11" s="11"/>
      <c r="K11" s="11"/>
      <c r="L11" s="11"/>
      <c r="M11" s="11"/>
      <c r="N11" s="11"/>
      <c r="O11" s="11"/>
    </row>
    <row r="12" ht="24" customHeight="1" spans="1:15">
      <c r="A12" s="7" t="s">
        <v>109</v>
      </c>
      <c r="B12" s="78" t="s">
        <v>110</v>
      </c>
      <c r="C12" s="11">
        <v>2360654.28</v>
      </c>
      <c r="D12" s="11">
        <v>2360654.28</v>
      </c>
      <c r="E12" s="11">
        <v>2360654.28</v>
      </c>
      <c r="F12" s="11"/>
      <c r="G12" s="11"/>
      <c r="H12" s="11"/>
      <c r="I12" s="11"/>
      <c r="J12" s="11"/>
      <c r="K12" s="11"/>
      <c r="L12" s="11"/>
      <c r="M12" s="11"/>
      <c r="N12" s="11"/>
      <c r="O12" s="11"/>
    </row>
    <row r="13" ht="24" customHeight="1" spans="1:15">
      <c r="A13" s="8" t="s">
        <v>111</v>
      </c>
      <c r="B13" s="79" t="s">
        <v>112</v>
      </c>
      <c r="C13" s="11">
        <v>2360654.28</v>
      </c>
      <c r="D13" s="11">
        <v>2360654.28</v>
      </c>
      <c r="E13" s="11">
        <v>2360654.28</v>
      </c>
      <c r="F13" s="11"/>
      <c r="G13" s="11"/>
      <c r="H13" s="11"/>
      <c r="I13" s="11"/>
      <c r="J13" s="11"/>
      <c r="K13" s="11"/>
      <c r="L13" s="11"/>
      <c r="M13" s="11"/>
      <c r="N13" s="11"/>
      <c r="O13" s="11"/>
    </row>
    <row r="14" ht="24" customHeight="1" spans="1:15">
      <c r="A14" s="63" t="s">
        <v>113</v>
      </c>
      <c r="B14" s="80" t="s">
        <v>114</v>
      </c>
      <c r="C14" s="11">
        <v>483282.6</v>
      </c>
      <c r="D14" s="11">
        <v>483282.6</v>
      </c>
      <c r="E14" s="11">
        <v>483282.6</v>
      </c>
      <c r="F14" s="11"/>
      <c r="G14" s="11"/>
      <c r="H14" s="11"/>
      <c r="I14" s="11"/>
      <c r="J14" s="11"/>
      <c r="K14" s="11"/>
      <c r="L14" s="11"/>
      <c r="M14" s="11"/>
      <c r="N14" s="11"/>
      <c r="O14" s="11"/>
    </row>
    <row r="15" ht="24" customHeight="1" spans="1:15">
      <c r="A15" s="63" t="s">
        <v>115</v>
      </c>
      <c r="B15" s="80" t="s">
        <v>116</v>
      </c>
      <c r="C15" s="11">
        <v>1727371.68</v>
      </c>
      <c r="D15" s="11">
        <v>1727371.68</v>
      </c>
      <c r="E15" s="11">
        <v>1727371.68</v>
      </c>
      <c r="F15" s="11"/>
      <c r="G15" s="11"/>
      <c r="H15" s="11"/>
      <c r="I15" s="11"/>
      <c r="J15" s="11"/>
      <c r="K15" s="11"/>
      <c r="L15" s="11"/>
      <c r="M15" s="11"/>
      <c r="N15" s="11"/>
      <c r="O15" s="11"/>
    </row>
    <row r="16" ht="24" customHeight="1" spans="1:15">
      <c r="A16" s="63" t="s">
        <v>117</v>
      </c>
      <c r="B16" s="80" t="s">
        <v>118</v>
      </c>
      <c r="C16" s="11">
        <v>150000</v>
      </c>
      <c r="D16" s="11">
        <v>150000</v>
      </c>
      <c r="E16" s="11">
        <v>150000</v>
      </c>
      <c r="F16" s="11"/>
      <c r="G16" s="11"/>
      <c r="H16" s="11"/>
      <c r="I16" s="11"/>
      <c r="J16" s="11"/>
      <c r="K16" s="11"/>
      <c r="L16" s="11"/>
      <c r="M16" s="11"/>
      <c r="N16" s="11"/>
      <c r="O16" s="11"/>
    </row>
    <row r="17" ht="24" customHeight="1" spans="1:15">
      <c r="A17" s="7" t="s">
        <v>119</v>
      </c>
      <c r="B17" s="78" t="s">
        <v>120</v>
      </c>
      <c r="C17" s="11">
        <v>875569.79</v>
      </c>
      <c r="D17" s="11">
        <v>875569.79</v>
      </c>
      <c r="E17" s="11">
        <v>875569.79</v>
      </c>
      <c r="F17" s="11"/>
      <c r="G17" s="11"/>
      <c r="H17" s="11"/>
      <c r="I17" s="11"/>
      <c r="J17" s="11"/>
      <c r="K17" s="11"/>
      <c r="L17" s="11"/>
      <c r="M17" s="11"/>
      <c r="N17" s="11"/>
      <c r="O17" s="11"/>
    </row>
    <row r="18" ht="24" customHeight="1" spans="1:15">
      <c r="A18" s="8" t="s">
        <v>121</v>
      </c>
      <c r="B18" s="79" t="s">
        <v>122</v>
      </c>
      <c r="C18" s="11">
        <v>875569.79</v>
      </c>
      <c r="D18" s="11">
        <v>875569.79</v>
      </c>
      <c r="E18" s="11">
        <v>875569.79</v>
      </c>
      <c r="F18" s="11"/>
      <c r="G18" s="11"/>
      <c r="H18" s="11"/>
      <c r="I18" s="11"/>
      <c r="J18" s="11"/>
      <c r="K18" s="11"/>
      <c r="L18" s="11"/>
      <c r="M18" s="11"/>
      <c r="N18" s="11"/>
      <c r="O18" s="11"/>
    </row>
    <row r="19" ht="24" customHeight="1" spans="1:15">
      <c r="A19" s="63" t="s">
        <v>123</v>
      </c>
      <c r="B19" s="80" t="s">
        <v>124</v>
      </c>
      <c r="C19" s="11">
        <v>491942.87</v>
      </c>
      <c r="D19" s="11">
        <v>491942.87</v>
      </c>
      <c r="E19" s="11">
        <v>491942.87</v>
      </c>
      <c r="F19" s="11"/>
      <c r="G19" s="11"/>
      <c r="H19" s="11"/>
      <c r="I19" s="11"/>
      <c r="J19" s="11"/>
      <c r="K19" s="11"/>
      <c r="L19" s="11"/>
      <c r="M19" s="11"/>
      <c r="N19" s="11"/>
      <c r="O19" s="11"/>
    </row>
    <row r="20" ht="24" customHeight="1" spans="1:15">
      <c r="A20" s="63" t="s">
        <v>125</v>
      </c>
      <c r="B20" s="80" t="s">
        <v>126</v>
      </c>
      <c r="C20" s="11">
        <v>23999.85</v>
      </c>
      <c r="D20" s="11">
        <v>23999.85</v>
      </c>
      <c r="E20" s="11">
        <v>23999.85</v>
      </c>
      <c r="F20" s="11"/>
      <c r="G20" s="11"/>
      <c r="H20" s="11"/>
      <c r="I20" s="11"/>
      <c r="J20" s="11"/>
      <c r="K20" s="11"/>
      <c r="L20" s="11"/>
      <c r="M20" s="11"/>
      <c r="N20" s="11"/>
      <c r="O20" s="11"/>
    </row>
    <row r="21" ht="24" customHeight="1" spans="1:15">
      <c r="A21" s="63" t="s">
        <v>127</v>
      </c>
      <c r="B21" s="80" t="s">
        <v>128</v>
      </c>
      <c r="C21" s="11">
        <v>318257.07</v>
      </c>
      <c r="D21" s="11">
        <v>318257.07</v>
      </c>
      <c r="E21" s="11">
        <v>318257.07</v>
      </c>
      <c r="F21" s="11"/>
      <c r="G21" s="11"/>
      <c r="H21" s="11"/>
      <c r="I21" s="11"/>
      <c r="J21" s="11"/>
      <c r="K21" s="11"/>
      <c r="L21" s="11"/>
      <c r="M21" s="11"/>
      <c r="N21" s="11"/>
      <c r="O21" s="11"/>
    </row>
    <row r="22" ht="24" customHeight="1" spans="1:15">
      <c r="A22" s="63" t="s">
        <v>129</v>
      </c>
      <c r="B22" s="80" t="s">
        <v>130</v>
      </c>
      <c r="C22" s="11">
        <v>41370</v>
      </c>
      <c r="D22" s="11">
        <v>41370</v>
      </c>
      <c r="E22" s="11">
        <v>41370</v>
      </c>
      <c r="F22" s="11"/>
      <c r="G22" s="11"/>
      <c r="H22" s="11"/>
      <c r="I22" s="11"/>
      <c r="J22" s="11"/>
      <c r="K22" s="11"/>
      <c r="L22" s="11"/>
      <c r="M22" s="11"/>
      <c r="N22" s="11"/>
      <c r="O22" s="11"/>
    </row>
    <row r="23" ht="24" customHeight="1" spans="1:15">
      <c r="A23" s="7" t="s">
        <v>131</v>
      </c>
      <c r="B23" s="78" t="s">
        <v>132</v>
      </c>
      <c r="C23" s="11">
        <v>1183273.56</v>
      </c>
      <c r="D23" s="11">
        <v>1183273.56</v>
      </c>
      <c r="E23" s="11">
        <v>1183273.56</v>
      </c>
      <c r="F23" s="11"/>
      <c r="G23" s="11"/>
      <c r="H23" s="11"/>
      <c r="I23" s="11"/>
      <c r="J23" s="11"/>
      <c r="K23" s="11"/>
      <c r="L23" s="11"/>
      <c r="M23" s="11"/>
      <c r="N23" s="11"/>
      <c r="O23" s="11"/>
    </row>
    <row r="24" ht="24" customHeight="1" spans="1:15">
      <c r="A24" s="8" t="s">
        <v>133</v>
      </c>
      <c r="B24" s="79" t="s">
        <v>134</v>
      </c>
      <c r="C24" s="11">
        <v>1183273.56</v>
      </c>
      <c r="D24" s="11">
        <v>1183273.56</v>
      </c>
      <c r="E24" s="11">
        <v>1183273.56</v>
      </c>
      <c r="F24" s="11"/>
      <c r="G24" s="11"/>
      <c r="H24" s="11"/>
      <c r="I24" s="11"/>
      <c r="J24" s="11"/>
      <c r="K24" s="11"/>
      <c r="L24" s="11"/>
      <c r="M24" s="11"/>
      <c r="N24" s="11"/>
      <c r="O24" s="11"/>
    </row>
    <row r="25" ht="24" customHeight="1" spans="1:15">
      <c r="A25" s="63" t="s">
        <v>135</v>
      </c>
      <c r="B25" s="80" t="s">
        <v>136</v>
      </c>
      <c r="C25" s="11">
        <v>1183273.56</v>
      </c>
      <c r="D25" s="11">
        <v>1183273.56</v>
      </c>
      <c r="E25" s="11">
        <v>1183273.56</v>
      </c>
      <c r="F25" s="11"/>
      <c r="G25" s="11"/>
      <c r="H25" s="11"/>
      <c r="I25" s="11"/>
      <c r="J25" s="11"/>
      <c r="K25" s="11"/>
      <c r="L25" s="11"/>
      <c r="M25" s="11"/>
      <c r="N25" s="11"/>
      <c r="O25" s="11"/>
    </row>
    <row r="26" ht="29.35" customHeight="1" spans="1:15">
      <c r="A26" s="81" t="s">
        <v>58</v>
      </c>
      <c r="B26" s="81"/>
      <c r="C26" s="11">
        <v>19192297.55</v>
      </c>
      <c r="D26" s="11">
        <v>19192297.55</v>
      </c>
      <c r="E26" s="11">
        <v>17512177.55</v>
      </c>
      <c r="F26" s="11">
        <v>1680120</v>
      </c>
      <c r="G26" s="11"/>
      <c r="H26" s="11"/>
      <c r="I26" s="11"/>
      <c r="J26" s="11"/>
      <c r="K26" s="11"/>
      <c r="L26" s="11"/>
      <c r="M26" s="11"/>
      <c r="N26" s="11"/>
      <c r="O26" s="11"/>
    </row>
  </sheetData>
  <mergeCells count="12">
    <mergeCell ref="A2:O2"/>
    <mergeCell ref="A3:B3"/>
    <mergeCell ref="C3:O3"/>
    <mergeCell ref="D4:F4"/>
    <mergeCell ref="J4:O4"/>
    <mergeCell ref="A26:B26"/>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C25" sqref="C25"/>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6" t="s">
        <v>137</v>
      </c>
      <c r="B1" s="16"/>
      <c r="C1" s="16"/>
      <c r="D1" s="16"/>
    </row>
    <row r="2" ht="43.15" customHeight="1" spans="1:4">
      <c r="A2" s="13" t="str">
        <f>"2025"&amp;"年部门财政拨款收支预算总表"</f>
        <v>2025年部门财政拨款收支预算总表</v>
      </c>
      <c r="B2" s="13"/>
      <c r="C2" s="13"/>
      <c r="D2" s="13"/>
    </row>
    <row r="3" customHeight="1" spans="1:4">
      <c r="A3" s="4" t="s">
        <v>2</v>
      </c>
      <c r="B3" s="4"/>
      <c r="C3" s="65"/>
      <c r="D3" s="10" t="s">
        <v>55</v>
      </c>
    </row>
    <row r="4" customHeight="1" spans="1:4">
      <c r="A4" s="66" t="s">
        <v>138</v>
      </c>
      <c r="B4" s="66"/>
      <c r="C4" s="66" t="s">
        <v>139</v>
      </c>
      <c r="D4" s="66"/>
    </row>
    <row r="5" ht="42" customHeight="1" spans="1:4">
      <c r="A5" s="66" t="s">
        <v>6</v>
      </c>
      <c r="B5" s="66" t="str">
        <f t="shared" ref="B5:D5" si="0">"2025"&amp;"年预算数"</f>
        <v>2025年预算数</v>
      </c>
      <c r="C5" s="5" t="s">
        <v>140</v>
      </c>
      <c r="D5" s="66" t="str">
        <f t="shared" si="0"/>
        <v>2025年预算数</v>
      </c>
    </row>
    <row r="6" ht="24.1" customHeight="1" spans="1:4">
      <c r="A6" s="67" t="s">
        <v>141</v>
      </c>
      <c r="B6" s="11">
        <v>19192297.55</v>
      </c>
      <c r="C6" s="68" t="s">
        <v>142</v>
      </c>
      <c r="D6" s="11">
        <v>19192297.55</v>
      </c>
    </row>
    <row r="7" ht="24.1" customHeight="1" spans="1:4">
      <c r="A7" s="67" t="s">
        <v>143</v>
      </c>
      <c r="B7" s="11">
        <v>19192297.55</v>
      </c>
      <c r="C7" s="68" t="s">
        <v>144</v>
      </c>
      <c r="D7" s="11">
        <v>14772799.92</v>
      </c>
    </row>
    <row r="8" ht="24.1" customHeight="1" spans="1:4">
      <c r="A8" s="67" t="s">
        <v>145</v>
      </c>
      <c r="B8" s="11"/>
      <c r="C8" s="68" t="s">
        <v>146</v>
      </c>
      <c r="D8" s="11"/>
    </row>
    <row r="9" ht="24.1" customHeight="1" spans="1:4">
      <c r="A9" s="67" t="s">
        <v>147</v>
      </c>
      <c r="B9" s="11"/>
      <c r="C9" s="68" t="s">
        <v>148</v>
      </c>
      <c r="D9" s="11"/>
    </row>
    <row r="10" ht="24.1" customHeight="1" spans="1:4">
      <c r="A10" s="67" t="s">
        <v>149</v>
      </c>
      <c r="B10" s="11"/>
      <c r="C10" s="68" t="s">
        <v>150</v>
      </c>
      <c r="D10" s="11"/>
    </row>
    <row r="11" ht="24.1" customHeight="1" spans="1:4">
      <c r="A11" s="67" t="s">
        <v>143</v>
      </c>
      <c r="B11" s="11"/>
      <c r="C11" s="68" t="s">
        <v>151</v>
      </c>
      <c r="D11" s="11"/>
    </row>
    <row r="12" ht="24.1" customHeight="1" spans="1:4">
      <c r="A12" s="69" t="s">
        <v>145</v>
      </c>
      <c r="B12" s="11"/>
      <c r="C12" s="70" t="s">
        <v>152</v>
      </c>
      <c r="D12" s="11"/>
    </row>
    <row r="13" ht="24.1" customHeight="1" spans="1:4">
      <c r="A13" s="69" t="s">
        <v>147</v>
      </c>
      <c r="B13" s="11"/>
      <c r="C13" s="70" t="s">
        <v>153</v>
      </c>
      <c r="D13" s="11"/>
    </row>
    <row r="14" ht="24.1" customHeight="1" spans="1:4">
      <c r="A14" s="71"/>
      <c r="B14" s="11"/>
      <c r="C14" s="70" t="s">
        <v>154</v>
      </c>
      <c r="D14" s="11">
        <v>2360654.28</v>
      </c>
    </row>
    <row r="15" ht="24.1" customHeight="1" spans="1:4">
      <c r="A15" s="71"/>
      <c r="B15" s="11"/>
      <c r="C15" s="70" t="s">
        <v>155</v>
      </c>
      <c r="D15" s="11"/>
    </row>
    <row r="16" ht="24.1" customHeight="1" spans="1:4">
      <c r="A16" s="71"/>
      <c r="B16" s="11"/>
      <c r="C16" s="70" t="s">
        <v>156</v>
      </c>
      <c r="D16" s="11">
        <v>875569.79</v>
      </c>
    </row>
    <row r="17" ht="24.1" customHeight="1" spans="1:4">
      <c r="A17" s="71"/>
      <c r="B17" s="11"/>
      <c r="C17" s="70" t="s">
        <v>157</v>
      </c>
      <c r="D17" s="11"/>
    </row>
    <row r="18" ht="24.1" customHeight="1" spans="1:4">
      <c r="A18" s="71"/>
      <c r="B18" s="11"/>
      <c r="C18" s="70" t="s">
        <v>158</v>
      </c>
      <c r="D18" s="11"/>
    </row>
    <row r="19" ht="24.1" customHeight="1" spans="1:4">
      <c r="A19" s="71"/>
      <c r="B19" s="11"/>
      <c r="C19" s="70" t="s">
        <v>159</v>
      </c>
      <c r="D19" s="11"/>
    </row>
    <row r="20" ht="24.1" customHeight="1" spans="1:4">
      <c r="A20" s="71"/>
      <c r="B20" s="11"/>
      <c r="C20" s="70" t="s">
        <v>160</v>
      </c>
      <c r="D20" s="11"/>
    </row>
    <row r="21" ht="24.1" customHeight="1" spans="1:4">
      <c r="A21" s="71"/>
      <c r="B21" s="11"/>
      <c r="C21" s="70" t="s">
        <v>161</v>
      </c>
      <c r="D21" s="11"/>
    </row>
    <row r="22" ht="24.1" customHeight="1" spans="1:4">
      <c r="A22" s="71"/>
      <c r="B22" s="11"/>
      <c r="C22" s="70" t="s">
        <v>162</v>
      </c>
      <c r="D22" s="11"/>
    </row>
    <row r="23" ht="24.1" customHeight="1" spans="1:4">
      <c r="A23" s="71"/>
      <c r="B23" s="11"/>
      <c r="C23" s="70" t="s">
        <v>163</v>
      </c>
      <c r="D23" s="11"/>
    </row>
    <row r="24" ht="24.1" customHeight="1" spans="1:4">
      <c r="A24" s="71"/>
      <c r="B24" s="11"/>
      <c r="C24" s="70" t="s">
        <v>164</v>
      </c>
      <c r="D24" s="11"/>
    </row>
    <row r="25" ht="24.1" customHeight="1" spans="1:4">
      <c r="A25" s="71"/>
      <c r="B25" s="11"/>
      <c r="C25" s="70" t="s">
        <v>165</v>
      </c>
      <c r="D25" s="11"/>
    </row>
    <row r="26" ht="24.1" customHeight="1" spans="1:4">
      <c r="A26" s="71"/>
      <c r="B26" s="11"/>
      <c r="C26" s="70" t="s">
        <v>166</v>
      </c>
      <c r="D26" s="11">
        <v>1183273.56</v>
      </c>
    </row>
    <row r="27" ht="24.1" customHeight="1" spans="1:4">
      <c r="A27" s="71"/>
      <c r="B27" s="11"/>
      <c r="C27" s="70" t="s">
        <v>167</v>
      </c>
      <c r="D27" s="11"/>
    </row>
    <row r="28" ht="24.1" customHeight="1" spans="1:4">
      <c r="A28" s="71"/>
      <c r="B28" s="11"/>
      <c r="C28" s="70" t="s">
        <v>168</v>
      </c>
      <c r="D28" s="11"/>
    </row>
    <row r="29" ht="24.1" customHeight="1" spans="1:4">
      <c r="A29" s="71"/>
      <c r="B29" s="11"/>
      <c r="C29" s="70" t="s">
        <v>169</v>
      </c>
      <c r="D29" s="11"/>
    </row>
    <row r="30" ht="24.1" customHeight="1" spans="1:4">
      <c r="A30" s="71"/>
      <c r="B30" s="11"/>
      <c r="C30" s="70" t="s">
        <v>170</v>
      </c>
      <c r="D30" s="11"/>
    </row>
    <row r="31" ht="24.1" customHeight="1" spans="1:4">
      <c r="A31" s="71"/>
      <c r="B31" s="11"/>
      <c r="C31" s="69" t="s">
        <v>171</v>
      </c>
      <c r="D31" s="11"/>
    </row>
    <row r="32" ht="24.1" customHeight="1" spans="1:4">
      <c r="A32" s="71"/>
      <c r="B32" s="11"/>
      <c r="C32" s="69" t="s">
        <v>172</v>
      </c>
      <c r="D32" s="11"/>
    </row>
    <row r="33" ht="24.1" customHeight="1" spans="1:4">
      <c r="A33" s="71"/>
      <c r="B33" s="11"/>
      <c r="C33" s="72" t="s">
        <v>173</v>
      </c>
      <c r="D33" s="11"/>
    </row>
    <row r="34" ht="24" customHeight="1" spans="1:4">
      <c r="A34" s="73"/>
      <c r="B34" s="11"/>
      <c r="C34" s="74" t="s">
        <v>174</v>
      </c>
      <c r="D34" s="11"/>
    </row>
    <row r="35" ht="24" customHeight="1" spans="1:4">
      <c r="A35" s="73"/>
      <c r="B35" s="11"/>
      <c r="C35" s="74" t="s">
        <v>175</v>
      </c>
      <c r="D35" s="11"/>
    </row>
    <row r="36" ht="24" customHeight="1" spans="1:4">
      <c r="A36" s="73"/>
      <c r="B36" s="11"/>
      <c r="C36" s="74" t="s">
        <v>176</v>
      </c>
      <c r="D36" s="11"/>
    </row>
    <row r="37" ht="24" customHeight="1" spans="1:4">
      <c r="A37" s="73"/>
      <c r="B37" s="11"/>
      <c r="C37" s="72" t="s">
        <v>177</v>
      </c>
      <c r="D37" s="75"/>
    </row>
    <row r="38" ht="24.1" customHeight="1" spans="1:4">
      <c r="A38" s="73" t="s">
        <v>52</v>
      </c>
      <c r="B38" s="11">
        <v>19192297.55</v>
      </c>
      <c r="C38" s="73" t="s">
        <v>178</v>
      </c>
      <c r="D38" s="11">
        <v>19192297.55</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6"/>
  <sheetViews>
    <sheetView showZeros="0" workbookViewId="0">
      <selection activeCell="F8" sqref="F8"/>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5" t="s">
        <v>179</v>
      </c>
      <c r="B1" s="25"/>
      <c r="C1" s="25"/>
      <c r="D1" s="25"/>
      <c r="E1" s="25"/>
      <c r="F1" s="25"/>
      <c r="G1" s="25"/>
    </row>
    <row r="2" ht="35.65" customHeight="1" spans="1:7">
      <c r="A2" s="22" t="str">
        <f>"2025"&amp;"年一般公共预算支出预算表（按功能科目分类）"</f>
        <v>2025年一般公共预算支出预算表（按功能科目分类）</v>
      </c>
      <c r="B2" s="22"/>
      <c r="C2" s="22"/>
      <c r="D2" s="22"/>
      <c r="E2" s="22"/>
      <c r="F2" s="22"/>
      <c r="G2" s="22"/>
    </row>
    <row r="3" ht="26.35" customHeight="1" spans="1:7">
      <c r="A3" s="21" t="s">
        <v>2</v>
      </c>
      <c r="B3" s="21"/>
      <c r="C3" s="21"/>
      <c r="D3" s="21"/>
      <c r="E3" s="21"/>
      <c r="F3" s="64"/>
      <c r="G3" s="25" t="s">
        <v>3</v>
      </c>
    </row>
    <row r="4" ht="18.85" customHeight="1" spans="1:7">
      <c r="A4" s="9" t="s">
        <v>180</v>
      </c>
      <c r="B4" s="9"/>
      <c r="C4" s="9" t="s">
        <v>58</v>
      </c>
      <c r="D4" s="9" t="s">
        <v>78</v>
      </c>
      <c r="E4" s="9"/>
      <c r="F4" s="9"/>
      <c r="G4" s="9" t="s">
        <v>79</v>
      </c>
    </row>
    <row r="5" ht="18.85" customHeight="1" spans="1:7">
      <c r="A5" s="9" t="s">
        <v>75</v>
      </c>
      <c r="B5" s="9" t="s">
        <v>76</v>
      </c>
      <c r="C5" s="9"/>
      <c r="D5" s="9" t="s">
        <v>60</v>
      </c>
      <c r="E5" s="9" t="s">
        <v>181</v>
      </c>
      <c r="F5" s="9" t="s">
        <v>182</v>
      </c>
      <c r="G5" s="9"/>
    </row>
    <row r="6" ht="18.85" customHeight="1" spans="1:7">
      <c r="A6" s="9" t="s">
        <v>85</v>
      </c>
      <c r="B6" s="9">
        <v>2</v>
      </c>
      <c r="C6" s="9" t="s">
        <v>87</v>
      </c>
      <c r="D6" s="9" t="s">
        <v>88</v>
      </c>
      <c r="E6" s="9" t="s">
        <v>89</v>
      </c>
      <c r="F6" s="9" t="s">
        <v>90</v>
      </c>
      <c r="G6" s="9" t="s">
        <v>91</v>
      </c>
    </row>
    <row r="7" ht="18.85" customHeight="1" spans="1:7">
      <c r="A7" s="7" t="s">
        <v>99</v>
      </c>
      <c r="B7" s="7" t="s">
        <v>100</v>
      </c>
      <c r="C7" s="11">
        <v>14772799.92</v>
      </c>
      <c r="D7" s="11">
        <v>13092679.92</v>
      </c>
      <c r="E7" s="11">
        <v>11332786.85</v>
      </c>
      <c r="F7" s="11">
        <v>1759893.07</v>
      </c>
      <c r="G7" s="11">
        <v>1680120</v>
      </c>
    </row>
    <row r="8" ht="18.85" customHeight="1" spans="1:7">
      <c r="A8" s="8" t="s">
        <v>101</v>
      </c>
      <c r="B8" s="8" t="s">
        <v>102</v>
      </c>
      <c r="C8" s="11">
        <v>14772799.92</v>
      </c>
      <c r="D8" s="11">
        <v>13092679.92</v>
      </c>
      <c r="E8" s="11">
        <v>11332786.85</v>
      </c>
      <c r="F8" s="11">
        <v>1759893.07</v>
      </c>
      <c r="G8" s="11">
        <v>1680120</v>
      </c>
    </row>
    <row r="9" ht="18.85" customHeight="1" spans="1:7">
      <c r="A9" s="63" t="s">
        <v>103</v>
      </c>
      <c r="B9" s="63" t="s">
        <v>104</v>
      </c>
      <c r="C9" s="11">
        <v>12480131.42</v>
      </c>
      <c r="D9" s="11">
        <v>12480131.42</v>
      </c>
      <c r="E9" s="11">
        <v>10797742.7</v>
      </c>
      <c r="F9" s="11">
        <v>1682388.72</v>
      </c>
      <c r="G9" s="11"/>
    </row>
    <row r="10" ht="18.85" customHeight="1" spans="1:7">
      <c r="A10" s="63" t="s">
        <v>105</v>
      </c>
      <c r="B10" s="63" t="s">
        <v>106</v>
      </c>
      <c r="C10" s="11">
        <v>1795684.08</v>
      </c>
      <c r="D10" s="11">
        <v>115564.08</v>
      </c>
      <c r="E10" s="11">
        <v>94412.63</v>
      </c>
      <c r="F10" s="11">
        <v>21151.45</v>
      </c>
      <c r="G10" s="11">
        <v>1680120</v>
      </c>
    </row>
    <row r="11" ht="18.85" customHeight="1" spans="1:7">
      <c r="A11" s="63" t="s">
        <v>107</v>
      </c>
      <c r="B11" s="63" t="s">
        <v>108</v>
      </c>
      <c r="C11" s="11">
        <v>496984.42</v>
      </c>
      <c r="D11" s="11">
        <v>496984.42</v>
      </c>
      <c r="E11" s="11">
        <v>440631.52</v>
      </c>
      <c r="F11" s="11">
        <v>56352.9</v>
      </c>
      <c r="G11" s="11"/>
    </row>
    <row r="12" ht="18.85" customHeight="1" spans="1:7">
      <c r="A12" s="7" t="s">
        <v>109</v>
      </c>
      <c r="B12" s="7" t="s">
        <v>110</v>
      </c>
      <c r="C12" s="11">
        <v>2360654.28</v>
      </c>
      <c r="D12" s="11">
        <v>2360654.28</v>
      </c>
      <c r="E12" s="11">
        <v>2354054.28</v>
      </c>
      <c r="F12" s="11">
        <v>6600</v>
      </c>
      <c r="G12" s="11"/>
    </row>
    <row r="13" ht="18.85" customHeight="1" spans="1:7">
      <c r="A13" s="8" t="s">
        <v>111</v>
      </c>
      <c r="B13" s="8" t="s">
        <v>112</v>
      </c>
      <c r="C13" s="11">
        <v>2360654.28</v>
      </c>
      <c r="D13" s="11">
        <v>2360654.28</v>
      </c>
      <c r="E13" s="11">
        <v>2354054.28</v>
      </c>
      <c r="F13" s="11">
        <v>6600</v>
      </c>
      <c r="G13" s="11"/>
    </row>
    <row r="14" ht="18.85" customHeight="1" spans="1:7">
      <c r="A14" s="63" t="s">
        <v>113</v>
      </c>
      <c r="B14" s="63" t="s">
        <v>114</v>
      </c>
      <c r="C14" s="11">
        <v>483282.6</v>
      </c>
      <c r="D14" s="11">
        <v>483282.6</v>
      </c>
      <c r="E14" s="11">
        <v>476682.6</v>
      </c>
      <c r="F14" s="11">
        <v>6600</v>
      </c>
      <c r="G14" s="11"/>
    </row>
    <row r="15" ht="18.85" customHeight="1" spans="1:7">
      <c r="A15" s="63" t="s">
        <v>115</v>
      </c>
      <c r="B15" s="63" t="s">
        <v>116</v>
      </c>
      <c r="C15" s="11">
        <v>1727371.68</v>
      </c>
      <c r="D15" s="11">
        <v>1727371.68</v>
      </c>
      <c r="E15" s="11">
        <v>1727371.68</v>
      </c>
      <c r="F15" s="11"/>
      <c r="G15" s="11"/>
    </row>
    <row r="16" ht="18.85" customHeight="1" spans="1:7">
      <c r="A16" s="63" t="s">
        <v>117</v>
      </c>
      <c r="B16" s="63" t="s">
        <v>118</v>
      </c>
      <c r="C16" s="11">
        <v>150000</v>
      </c>
      <c r="D16" s="11">
        <v>150000</v>
      </c>
      <c r="E16" s="11">
        <v>150000</v>
      </c>
      <c r="F16" s="11"/>
      <c r="G16" s="11"/>
    </row>
    <row r="17" ht="18.85" customHeight="1" spans="1:7">
      <c r="A17" s="7" t="s">
        <v>119</v>
      </c>
      <c r="B17" s="7" t="s">
        <v>120</v>
      </c>
      <c r="C17" s="11">
        <v>875569.79</v>
      </c>
      <c r="D17" s="11">
        <v>875569.79</v>
      </c>
      <c r="E17" s="11">
        <v>875569.79</v>
      </c>
      <c r="F17" s="11"/>
      <c r="G17" s="11"/>
    </row>
    <row r="18" ht="18.85" customHeight="1" spans="1:7">
      <c r="A18" s="8" t="s">
        <v>121</v>
      </c>
      <c r="B18" s="8" t="s">
        <v>122</v>
      </c>
      <c r="C18" s="11">
        <v>875569.79</v>
      </c>
      <c r="D18" s="11">
        <v>875569.79</v>
      </c>
      <c r="E18" s="11">
        <v>875569.79</v>
      </c>
      <c r="F18" s="11"/>
      <c r="G18" s="11"/>
    </row>
    <row r="19" ht="18.85" customHeight="1" spans="1:7">
      <c r="A19" s="63" t="s">
        <v>123</v>
      </c>
      <c r="B19" s="63" t="s">
        <v>124</v>
      </c>
      <c r="C19" s="11">
        <v>491942.87</v>
      </c>
      <c r="D19" s="11">
        <v>491942.87</v>
      </c>
      <c r="E19" s="11">
        <v>491942.87</v>
      </c>
      <c r="F19" s="11"/>
      <c r="G19" s="11"/>
    </row>
    <row r="20" ht="18.85" customHeight="1" spans="1:7">
      <c r="A20" s="63" t="s">
        <v>125</v>
      </c>
      <c r="B20" s="63" t="s">
        <v>126</v>
      </c>
      <c r="C20" s="11">
        <v>23999.85</v>
      </c>
      <c r="D20" s="11">
        <v>23999.85</v>
      </c>
      <c r="E20" s="11">
        <v>23999.85</v>
      </c>
      <c r="F20" s="11"/>
      <c r="G20" s="11"/>
    </row>
    <row r="21" ht="18.85" customHeight="1" spans="1:7">
      <c r="A21" s="63" t="s">
        <v>127</v>
      </c>
      <c r="B21" s="63" t="s">
        <v>128</v>
      </c>
      <c r="C21" s="11">
        <v>318257.07</v>
      </c>
      <c r="D21" s="11">
        <v>318257.07</v>
      </c>
      <c r="E21" s="11">
        <v>318257.07</v>
      </c>
      <c r="F21" s="11"/>
      <c r="G21" s="11"/>
    </row>
    <row r="22" ht="18.85" customHeight="1" spans="1:7">
      <c r="A22" s="63" t="s">
        <v>129</v>
      </c>
      <c r="B22" s="63" t="s">
        <v>130</v>
      </c>
      <c r="C22" s="11">
        <v>41370</v>
      </c>
      <c r="D22" s="11">
        <v>41370</v>
      </c>
      <c r="E22" s="11">
        <v>41370</v>
      </c>
      <c r="F22" s="11"/>
      <c r="G22" s="11"/>
    </row>
    <row r="23" ht="18.85" customHeight="1" spans="1:7">
      <c r="A23" s="7" t="s">
        <v>131</v>
      </c>
      <c r="B23" s="7" t="s">
        <v>132</v>
      </c>
      <c r="C23" s="11">
        <v>1183273.56</v>
      </c>
      <c r="D23" s="11">
        <v>1183273.56</v>
      </c>
      <c r="E23" s="11">
        <v>1183273.56</v>
      </c>
      <c r="F23" s="11"/>
      <c r="G23" s="11"/>
    </row>
    <row r="24" ht="18.85" customHeight="1" spans="1:7">
      <c r="A24" s="8" t="s">
        <v>133</v>
      </c>
      <c r="B24" s="8" t="s">
        <v>134</v>
      </c>
      <c r="C24" s="11">
        <v>1183273.56</v>
      </c>
      <c r="D24" s="11">
        <v>1183273.56</v>
      </c>
      <c r="E24" s="11">
        <v>1183273.56</v>
      </c>
      <c r="F24" s="11"/>
      <c r="G24" s="11"/>
    </row>
    <row r="25" ht="18.85" customHeight="1" spans="1:7">
      <c r="A25" s="63" t="s">
        <v>135</v>
      </c>
      <c r="B25" s="63" t="s">
        <v>136</v>
      </c>
      <c r="C25" s="11">
        <v>1183273.56</v>
      </c>
      <c r="D25" s="11">
        <v>1183273.56</v>
      </c>
      <c r="E25" s="11">
        <v>1183273.56</v>
      </c>
      <c r="F25" s="11"/>
      <c r="G25" s="11"/>
    </row>
    <row r="26" ht="18.85" customHeight="1" spans="1:7">
      <c r="A26" s="9" t="s">
        <v>183</v>
      </c>
      <c r="B26" s="9"/>
      <c r="C26" s="11">
        <v>19192297.55</v>
      </c>
      <c r="D26" s="11">
        <v>17512177.55</v>
      </c>
      <c r="E26" s="11">
        <v>15745684.48</v>
      </c>
      <c r="F26" s="11">
        <v>1766493.07</v>
      </c>
      <c r="G26" s="11">
        <v>1680120</v>
      </c>
    </row>
  </sheetData>
  <mergeCells count="8">
    <mergeCell ref="A1:G1"/>
    <mergeCell ref="A2:G2"/>
    <mergeCell ref="A3:E3"/>
    <mergeCell ref="A4:B4"/>
    <mergeCell ref="D4:F4"/>
    <mergeCell ref="A26:B26"/>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E25" sqref="E25"/>
    </sheetView>
  </sheetViews>
  <sheetFormatPr defaultColWidth="9" defaultRowHeight="13.5" customHeight="1" outlineLevelRow="6" outlineLevelCol="5"/>
  <cols>
    <col min="1" max="1" width="23.125" customWidth="1"/>
    <col min="2" max="2" width="32.625" customWidth="1"/>
    <col min="3" max="6" width="20.125" customWidth="1"/>
  </cols>
  <sheetData>
    <row r="1" ht="16.9" customHeight="1" spans="1:6">
      <c r="A1" s="59" t="s">
        <v>184</v>
      </c>
      <c r="B1" s="60"/>
      <c r="C1" s="60"/>
      <c r="D1" s="60"/>
      <c r="E1" s="62"/>
      <c r="F1" s="60"/>
    </row>
    <row r="2" ht="52.6" customHeight="1" spans="1:6">
      <c r="A2" s="22" t="str">
        <f>"2025"&amp;"年一般公共预算“三公”经费支出预算表"</f>
        <v>2025年一般公共预算“三公”经费支出预算表</v>
      </c>
      <c r="B2" s="22"/>
      <c r="C2" s="22"/>
      <c r="D2" s="22"/>
      <c r="E2" s="22"/>
      <c r="F2" s="22"/>
    </row>
    <row r="3" ht="19.6" customHeight="1" spans="1:6">
      <c r="A3" s="21" t="s">
        <v>2</v>
      </c>
      <c r="B3" s="21"/>
      <c r="C3" s="25" t="s">
        <v>55</v>
      </c>
      <c r="D3" s="25"/>
      <c r="E3" s="25"/>
      <c r="F3" s="25"/>
    </row>
    <row r="4" ht="18.85" customHeight="1" spans="1:6">
      <c r="A4" s="9" t="s">
        <v>185</v>
      </c>
      <c r="B4" s="9" t="s">
        <v>186</v>
      </c>
      <c r="C4" s="9" t="s">
        <v>187</v>
      </c>
      <c r="D4" s="9"/>
      <c r="E4" s="9"/>
      <c r="F4" s="9" t="s">
        <v>188</v>
      </c>
    </row>
    <row r="5" ht="18.85" customHeight="1" spans="1:6">
      <c r="A5" s="9"/>
      <c r="B5" s="9"/>
      <c r="C5" s="9" t="s">
        <v>60</v>
      </c>
      <c r="D5" s="9" t="s">
        <v>189</v>
      </c>
      <c r="E5" s="9" t="s">
        <v>190</v>
      </c>
      <c r="F5" s="9"/>
    </row>
    <row r="6" s="1" customFormat="1" ht="18.85" customHeight="1" spans="1:6">
      <c r="A6" s="61" t="s">
        <v>85</v>
      </c>
      <c r="B6" s="61" t="s">
        <v>86</v>
      </c>
      <c r="C6" s="61" t="s">
        <v>87</v>
      </c>
      <c r="D6" s="61" t="s">
        <v>88</v>
      </c>
      <c r="E6" s="61" t="s">
        <v>89</v>
      </c>
      <c r="F6" s="61" t="s">
        <v>90</v>
      </c>
    </row>
    <row r="7" ht="18.85" customHeight="1" spans="1:6">
      <c r="A7" s="11">
        <v>385000</v>
      </c>
      <c r="B7" s="11"/>
      <c r="C7" s="11">
        <v>340000</v>
      </c>
      <c r="D7" s="11">
        <v>250000</v>
      </c>
      <c r="E7" s="11">
        <v>90000</v>
      </c>
      <c r="F7" s="11">
        <v>45000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67"/>
  <sheetViews>
    <sheetView showZeros="0" topLeftCell="I1" workbookViewId="0">
      <selection activeCell="L21" sqref="L21"/>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2"/>
      <c r="B1" s="12"/>
      <c r="C1" s="12"/>
      <c r="D1" s="12"/>
      <c r="E1" s="12"/>
      <c r="F1" s="12"/>
      <c r="G1" s="12"/>
      <c r="H1" s="12"/>
      <c r="I1" s="12"/>
      <c r="J1" s="12"/>
      <c r="K1" s="12"/>
      <c r="L1" s="12"/>
      <c r="M1" s="12"/>
      <c r="N1" s="12"/>
      <c r="O1" s="12"/>
      <c r="P1" s="12"/>
      <c r="Q1" s="12"/>
      <c r="R1" s="12"/>
      <c r="S1" s="12"/>
      <c r="T1" s="12"/>
      <c r="U1" s="12"/>
      <c r="V1" s="12"/>
      <c r="W1" s="12"/>
      <c r="X1" s="16" t="s">
        <v>191</v>
      </c>
    </row>
    <row r="2" ht="45" customHeight="1" spans="1:24">
      <c r="A2" s="13" t="s">
        <v>192</v>
      </c>
      <c r="B2" s="13"/>
      <c r="C2" s="13"/>
      <c r="D2" s="13"/>
      <c r="E2" s="13"/>
      <c r="F2" s="13"/>
      <c r="G2" s="13"/>
      <c r="H2" s="13"/>
      <c r="I2" s="13"/>
      <c r="J2" s="13"/>
      <c r="K2" s="13"/>
      <c r="L2" s="13"/>
      <c r="M2" s="13"/>
      <c r="N2" s="13"/>
      <c r="O2" s="13"/>
      <c r="P2" s="13"/>
      <c r="Q2" s="13"/>
      <c r="R2" s="13"/>
      <c r="S2" s="13"/>
      <c r="T2" s="13"/>
      <c r="U2" s="13"/>
      <c r="V2" s="13"/>
      <c r="W2" s="13"/>
      <c r="X2" s="13"/>
    </row>
    <row r="3" ht="18.75" customHeight="1" spans="1:24">
      <c r="A3" s="12" t="s">
        <v>2</v>
      </c>
      <c r="B3" s="12"/>
      <c r="C3" s="12"/>
      <c r="D3" s="12"/>
      <c r="E3" s="12"/>
      <c r="F3" s="12"/>
      <c r="G3" s="12"/>
      <c r="H3" s="12"/>
      <c r="I3" s="12"/>
      <c r="J3" s="12"/>
      <c r="K3" s="12"/>
      <c r="L3" s="12"/>
      <c r="M3" s="12"/>
      <c r="N3" s="12"/>
      <c r="O3" s="12"/>
      <c r="P3" s="12"/>
      <c r="Q3" s="12"/>
      <c r="R3" s="12"/>
      <c r="S3" s="12"/>
      <c r="T3" s="12"/>
      <c r="U3" s="12"/>
      <c r="V3" s="12"/>
      <c r="W3" s="12"/>
      <c r="X3" s="16" t="s">
        <v>55</v>
      </c>
    </row>
    <row r="4" ht="18" customHeight="1" spans="1:24">
      <c r="A4" s="5" t="s">
        <v>193</v>
      </c>
      <c r="B4" s="5" t="s">
        <v>194</v>
      </c>
      <c r="C4" s="5" t="s">
        <v>195</v>
      </c>
      <c r="D4" s="5" t="s">
        <v>196</v>
      </c>
      <c r="E4" s="5" t="s">
        <v>197</v>
      </c>
      <c r="F4" s="5" t="s">
        <v>198</v>
      </c>
      <c r="G4" s="5" t="s">
        <v>199</v>
      </c>
      <c r="H4" s="5" t="s">
        <v>200</v>
      </c>
      <c r="I4" s="5" t="s">
        <v>200</v>
      </c>
      <c r="J4" s="5"/>
      <c r="K4" s="5"/>
      <c r="L4" s="5"/>
      <c r="M4" s="5"/>
      <c r="N4" s="5"/>
      <c r="O4" s="5"/>
      <c r="P4" s="5"/>
      <c r="Q4" s="5"/>
      <c r="R4" s="5" t="s">
        <v>64</v>
      </c>
      <c r="S4" s="5" t="s">
        <v>65</v>
      </c>
      <c r="T4" s="5"/>
      <c r="U4" s="5"/>
      <c r="V4" s="5"/>
      <c r="W4" s="5"/>
      <c r="X4" s="5"/>
    </row>
    <row r="5" ht="18" customHeight="1" spans="1:24">
      <c r="A5" s="5"/>
      <c r="B5" s="5"/>
      <c r="C5" s="5"/>
      <c r="D5" s="5"/>
      <c r="E5" s="5"/>
      <c r="F5" s="5"/>
      <c r="G5" s="5"/>
      <c r="H5" s="5" t="s">
        <v>201</v>
      </c>
      <c r="I5" s="5" t="s">
        <v>61</v>
      </c>
      <c r="J5" s="5"/>
      <c r="K5" s="5"/>
      <c r="L5" s="5"/>
      <c r="M5" s="5"/>
      <c r="N5" s="5"/>
      <c r="O5" s="5" t="s">
        <v>202</v>
      </c>
      <c r="P5" s="5"/>
      <c r="Q5" s="5"/>
      <c r="R5" s="5" t="s">
        <v>64</v>
      </c>
      <c r="S5" s="5" t="s">
        <v>65</v>
      </c>
      <c r="T5" s="5" t="s">
        <v>66</v>
      </c>
      <c r="U5" s="5" t="s">
        <v>65</v>
      </c>
      <c r="V5" s="5" t="s">
        <v>68</v>
      </c>
      <c r="W5" s="5" t="s">
        <v>69</v>
      </c>
      <c r="X5" s="5" t="s">
        <v>70</v>
      </c>
    </row>
    <row r="6" customHeight="1" spans="1:24">
      <c r="A6" s="5"/>
      <c r="B6" s="5"/>
      <c r="C6" s="5"/>
      <c r="D6" s="5"/>
      <c r="E6" s="5"/>
      <c r="F6" s="5"/>
      <c r="G6" s="5"/>
      <c r="H6" s="5"/>
      <c r="I6" s="5" t="s">
        <v>203</v>
      </c>
      <c r="J6" s="5" t="s">
        <v>204</v>
      </c>
      <c r="K6" s="5" t="s">
        <v>205</v>
      </c>
      <c r="L6" s="5" t="s">
        <v>206</v>
      </c>
      <c r="M6" s="5" t="s">
        <v>207</v>
      </c>
      <c r="N6" s="5" t="s">
        <v>208</v>
      </c>
      <c r="O6" s="5" t="s">
        <v>61</v>
      </c>
      <c r="P6" s="5" t="s">
        <v>62</v>
      </c>
      <c r="Q6" s="5" t="s">
        <v>63</v>
      </c>
      <c r="R6" s="5"/>
      <c r="S6" s="5" t="s">
        <v>60</v>
      </c>
      <c r="T6" s="5" t="s">
        <v>66</v>
      </c>
      <c r="U6" s="5" t="s">
        <v>209</v>
      </c>
      <c r="V6" s="5" t="s">
        <v>68</v>
      </c>
      <c r="W6" s="5" t="s">
        <v>69</v>
      </c>
      <c r="X6" s="5" t="s">
        <v>70</v>
      </c>
    </row>
    <row r="7" ht="37.5" customHeight="1" spans="1:24">
      <c r="A7" s="5"/>
      <c r="B7" s="5"/>
      <c r="C7" s="5"/>
      <c r="D7" s="5"/>
      <c r="E7" s="5"/>
      <c r="F7" s="5"/>
      <c r="G7" s="5"/>
      <c r="H7" s="5"/>
      <c r="I7" s="5" t="s">
        <v>60</v>
      </c>
      <c r="J7" s="5" t="s">
        <v>210</v>
      </c>
      <c r="K7" s="5" t="s">
        <v>204</v>
      </c>
      <c r="L7" s="5" t="s">
        <v>206</v>
      </c>
      <c r="M7" s="5" t="s">
        <v>207</v>
      </c>
      <c r="N7" s="5" t="s">
        <v>208</v>
      </c>
      <c r="O7" s="5" t="s">
        <v>206</v>
      </c>
      <c r="P7" s="5" t="s">
        <v>207</v>
      </c>
      <c r="Q7" s="5" t="s">
        <v>208</v>
      </c>
      <c r="R7" s="5" t="s">
        <v>64</v>
      </c>
      <c r="S7" s="5" t="s">
        <v>60</v>
      </c>
      <c r="T7" s="5" t="s">
        <v>66</v>
      </c>
      <c r="U7" s="5" t="s">
        <v>209</v>
      </c>
      <c r="V7" s="5" t="s">
        <v>68</v>
      </c>
      <c r="W7" s="5" t="s">
        <v>69</v>
      </c>
      <c r="X7" s="5" t="s">
        <v>70</v>
      </c>
    </row>
    <row r="8" ht="24.1" customHeight="1" spans="1:24">
      <c r="A8" s="57">
        <v>1</v>
      </c>
      <c r="B8" s="57">
        <v>2</v>
      </c>
      <c r="C8" s="57">
        <v>3</v>
      </c>
      <c r="D8" s="57">
        <v>4</v>
      </c>
      <c r="E8" s="57">
        <v>5</v>
      </c>
      <c r="F8" s="58">
        <v>6</v>
      </c>
      <c r="G8" s="58">
        <v>7</v>
      </c>
      <c r="H8" s="57">
        <v>8</v>
      </c>
      <c r="I8" s="57">
        <v>9</v>
      </c>
      <c r="J8" s="57">
        <v>10</v>
      </c>
      <c r="K8" s="57">
        <v>11</v>
      </c>
      <c r="L8" s="57">
        <v>12</v>
      </c>
      <c r="M8" s="57">
        <v>13</v>
      </c>
      <c r="N8" s="57">
        <v>14</v>
      </c>
      <c r="O8" s="57">
        <v>15</v>
      </c>
      <c r="P8" s="57">
        <v>16</v>
      </c>
      <c r="Q8" s="57">
        <v>17</v>
      </c>
      <c r="R8" s="57">
        <v>18</v>
      </c>
      <c r="S8" s="57">
        <v>19</v>
      </c>
      <c r="T8" s="57">
        <v>20</v>
      </c>
      <c r="U8" s="57">
        <v>21</v>
      </c>
      <c r="V8" s="57">
        <v>22</v>
      </c>
      <c r="W8" s="57">
        <v>23</v>
      </c>
      <c r="X8" s="57">
        <v>24</v>
      </c>
    </row>
    <row r="9" ht="30.85" customHeight="1" spans="1:24">
      <c r="A9" s="7" t="s">
        <v>72</v>
      </c>
      <c r="B9" s="7"/>
      <c r="C9" s="7"/>
      <c r="D9" s="7"/>
      <c r="E9" s="7"/>
      <c r="F9" s="7"/>
      <c r="G9" s="7"/>
      <c r="H9" s="11">
        <v>17512177.55</v>
      </c>
      <c r="I9" s="11">
        <v>17512177.55</v>
      </c>
      <c r="J9" s="11"/>
      <c r="K9" s="11"/>
      <c r="L9" s="11"/>
      <c r="M9" s="11">
        <v>17512177.55</v>
      </c>
      <c r="N9" s="11"/>
      <c r="O9" s="11"/>
      <c r="P9" s="11"/>
      <c r="Q9" s="11"/>
      <c r="R9" s="11"/>
      <c r="S9" s="11"/>
      <c r="T9" s="11"/>
      <c r="U9" s="11"/>
      <c r="V9" s="11"/>
      <c r="W9" s="11"/>
      <c r="X9" s="11"/>
    </row>
    <row r="10" ht="30.75" customHeight="1" spans="1:24">
      <c r="A10" s="8" t="s">
        <v>72</v>
      </c>
      <c r="B10" s="7"/>
      <c r="C10" s="7"/>
      <c r="D10" s="7"/>
      <c r="E10" s="7"/>
      <c r="F10" s="7"/>
      <c r="G10" s="7"/>
      <c r="H10" s="11">
        <v>17512177.55</v>
      </c>
      <c r="I10" s="11">
        <v>17512177.55</v>
      </c>
      <c r="J10" s="11"/>
      <c r="K10" s="11"/>
      <c r="L10" s="11"/>
      <c r="M10" s="11">
        <v>17512177.55</v>
      </c>
      <c r="N10" s="11"/>
      <c r="O10" s="11"/>
      <c r="P10" s="11"/>
      <c r="Q10" s="11"/>
      <c r="R10" s="11"/>
      <c r="S10" s="11"/>
      <c r="T10" s="11"/>
      <c r="U10" s="11"/>
      <c r="V10" s="11"/>
      <c r="W10" s="11"/>
      <c r="X10" s="11"/>
    </row>
    <row r="11" ht="30.75" customHeight="1" spans="1:24">
      <c r="A11" s="8" t="s">
        <v>72</v>
      </c>
      <c r="B11" s="7" t="s">
        <v>211</v>
      </c>
      <c r="C11" s="7" t="s">
        <v>212</v>
      </c>
      <c r="D11" s="7" t="s">
        <v>107</v>
      </c>
      <c r="E11" s="7" t="s">
        <v>108</v>
      </c>
      <c r="F11" s="7" t="s">
        <v>213</v>
      </c>
      <c r="G11" s="7" t="s">
        <v>214</v>
      </c>
      <c r="H11" s="11">
        <v>150708</v>
      </c>
      <c r="I11" s="11">
        <v>150708</v>
      </c>
      <c r="J11" s="11"/>
      <c r="K11" s="7"/>
      <c r="L11" s="11"/>
      <c r="M11" s="11">
        <v>150708</v>
      </c>
      <c r="N11" s="11"/>
      <c r="O11" s="11"/>
      <c r="P11" s="11"/>
      <c r="Q11" s="11"/>
      <c r="R11" s="11"/>
      <c r="S11" s="11"/>
      <c r="T11" s="11"/>
      <c r="U11" s="11"/>
      <c r="V11" s="11"/>
      <c r="W11" s="11"/>
      <c r="X11" s="11"/>
    </row>
    <row r="12" ht="30.75" customHeight="1" spans="1:24">
      <c r="A12" s="8" t="s">
        <v>72</v>
      </c>
      <c r="B12" s="7" t="s">
        <v>215</v>
      </c>
      <c r="C12" s="7" t="s">
        <v>216</v>
      </c>
      <c r="D12" s="7" t="s">
        <v>103</v>
      </c>
      <c r="E12" s="7" t="s">
        <v>104</v>
      </c>
      <c r="F12" s="7" t="s">
        <v>213</v>
      </c>
      <c r="G12" s="7" t="s">
        <v>214</v>
      </c>
      <c r="H12" s="11">
        <v>3459372</v>
      </c>
      <c r="I12" s="11">
        <v>3459372</v>
      </c>
      <c r="J12" s="11"/>
      <c r="K12" s="7"/>
      <c r="L12" s="11"/>
      <c r="M12" s="11">
        <v>3459372</v>
      </c>
      <c r="N12" s="11"/>
      <c r="O12" s="11"/>
      <c r="P12" s="11"/>
      <c r="Q12" s="11"/>
      <c r="R12" s="11"/>
      <c r="S12" s="11"/>
      <c r="T12" s="11"/>
      <c r="U12" s="11"/>
      <c r="V12" s="11"/>
      <c r="W12" s="11"/>
      <c r="X12" s="11"/>
    </row>
    <row r="13" ht="30.75" customHeight="1" spans="1:24">
      <c r="A13" s="8" t="s">
        <v>72</v>
      </c>
      <c r="B13" s="7" t="s">
        <v>215</v>
      </c>
      <c r="C13" s="7" t="s">
        <v>216</v>
      </c>
      <c r="D13" s="7" t="s">
        <v>105</v>
      </c>
      <c r="E13" s="7" t="s">
        <v>106</v>
      </c>
      <c r="F13" s="7" t="s">
        <v>213</v>
      </c>
      <c r="G13" s="7" t="s">
        <v>214</v>
      </c>
      <c r="H13" s="11">
        <v>31500</v>
      </c>
      <c r="I13" s="11">
        <v>31500</v>
      </c>
      <c r="J13" s="11"/>
      <c r="K13" s="7"/>
      <c r="L13" s="11"/>
      <c r="M13" s="11">
        <v>31500</v>
      </c>
      <c r="N13" s="11"/>
      <c r="O13" s="11"/>
      <c r="P13" s="11"/>
      <c r="Q13" s="11"/>
      <c r="R13" s="11"/>
      <c r="S13" s="11"/>
      <c r="T13" s="11"/>
      <c r="U13" s="11"/>
      <c r="V13" s="11"/>
      <c r="W13" s="11"/>
      <c r="X13" s="11"/>
    </row>
    <row r="14" ht="30.75" customHeight="1" spans="1:24">
      <c r="A14" s="8" t="s">
        <v>72</v>
      </c>
      <c r="B14" s="7" t="s">
        <v>217</v>
      </c>
      <c r="C14" s="7" t="s">
        <v>218</v>
      </c>
      <c r="D14" s="7" t="s">
        <v>107</v>
      </c>
      <c r="E14" s="7" t="s">
        <v>108</v>
      </c>
      <c r="F14" s="7" t="s">
        <v>219</v>
      </c>
      <c r="G14" s="7" t="s">
        <v>220</v>
      </c>
      <c r="H14" s="11">
        <v>13260</v>
      </c>
      <c r="I14" s="11">
        <v>13260</v>
      </c>
      <c r="J14" s="11"/>
      <c r="K14" s="7"/>
      <c r="L14" s="11"/>
      <c r="M14" s="11">
        <v>13260</v>
      </c>
      <c r="N14" s="11"/>
      <c r="O14" s="11"/>
      <c r="P14" s="11"/>
      <c r="Q14" s="11"/>
      <c r="R14" s="11"/>
      <c r="S14" s="11"/>
      <c r="T14" s="11"/>
      <c r="U14" s="11"/>
      <c r="V14" s="11"/>
      <c r="W14" s="11"/>
      <c r="X14" s="11"/>
    </row>
    <row r="15" ht="30.75" customHeight="1" spans="1:24">
      <c r="A15" s="8" t="s">
        <v>72</v>
      </c>
      <c r="B15" s="7" t="s">
        <v>221</v>
      </c>
      <c r="C15" s="7" t="s">
        <v>222</v>
      </c>
      <c r="D15" s="7" t="s">
        <v>103</v>
      </c>
      <c r="E15" s="7" t="s">
        <v>104</v>
      </c>
      <c r="F15" s="7" t="s">
        <v>219</v>
      </c>
      <c r="G15" s="7" t="s">
        <v>220</v>
      </c>
      <c r="H15" s="11">
        <v>4538256</v>
      </c>
      <c r="I15" s="11">
        <v>4538256</v>
      </c>
      <c r="J15" s="11"/>
      <c r="K15" s="7"/>
      <c r="L15" s="11"/>
      <c r="M15" s="11">
        <v>4538256</v>
      </c>
      <c r="N15" s="11"/>
      <c r="O15" s="11"/>
      <c r="P15" s="11"/>
      <c r="Q15" s="11"/>
      <c r="R15" s="11"/>
      <c r="S15" s="11"/>
      <c r="T15" s="11"/>
      <c r="U15" s="11"/>
      <c r="V15" s="11"/>
      <c r="W15" s="11"/>
      <c r="X15" s="11"/>
    </row>
    <row r="16" ht="30.75" customHeight="1" spans="1:24">
      <c r="A16" s="8" t="s">
        <v>72</v>
      </c>
      <c r="B16" s="7" t="s">
        <v>221</v>
      </c>
      <c r="C16" s="7" t="s">
        <v>222</v>
      </c>
      <c r="D16" s="7" t="s">
        <v>105</v>
      </c>
      <c r="E16" s="7" t="s">
        <v>106</v>
      </c>
      <c r="F16" s="7" t="s">
        <v>219</v>
      </c>
      <c r="G16" s="7" t="s">
        <v>220</v>
      </c>
      <c r="H16" s="11">
        <v>47940</v>
      </c>
      <c r="I16" s="11">
        <v>47940</v>
      </c>
      <c r="J16" s="11"/>
      <c r="K16" s="7"/>
      <c r="L16" s="11"/>
      <c r="M16" s="11">
        <v>47940</v>
      </c>
      <c r="N16" s="11"/>
      <c r="O16" s="11"/>
      <c r="P16" s="11"/>
      <c r="Q16" s="11"/>
      <c r="R16" s="11"/>
      <c r="S16" s="11"/>
      <c r="T16" s="11"/>
      <c r="U16" s="11"/>
      <c r="V16" s="11"/>
      <c r="W16" s="11"/>
      <c r="X16" s="11"/>
    </row>
    <row r="17" ht="30.75" customHeight="1" spans="1:24">
      <c r="A17" s="8" t="s">
        <v>72</v>
      </c>
      <c r="B17" s="7" t="s">
        <v>223</v>
      </c>
      <c r="C17" s="7" t="s">
        <v>224</v>
      </c>
      <c r="D17" s="7" t="s">
        <v>103</v>
      </c>
      <c r="E17" s="7" t="s">
        <v>104</v>
      </c>
      <c r="F17" s="7" t="s">
        <v>225</v>
      </c>
      <c r="G17" s="7" t="s">
        <v>226</v>
      </c>
      <c r="H17" s="11">
        <v>1515480</v>
      </c>
      <c r="I17" s="11">
        <v>1515480</v>
      </c>
      <c r="J17" s="11"/>
      <c r="K17" s="7"/>
      <c r="L17" s="11"/>
      <c r="M17" s="11">
        <v>1515480</v>
      </c>
      <c r="N17" s="11"/>
      <c r="O17" s="11"/>
      <c r="P17" s="11"/>
      <c r="Q17" s="11"/>
      <c r="R17" s="11"/>
      <c r="S17" s="11"/>
      <c r="T17" s="11"/>
      <c r="U17" s="11"/>
      <c r="V17" s="11"/>
      <c r="W17" s="11"/>
      <c r="X17" s="11"/>
    </row>
    <row r="18" ht="30.75" customHeight="1" spans="1:24">
      <c r="A18" s="8" t="s">
        <v>72</v>
      </c>
      <c r="B18" s="7" t="s">
        <v>223</v>
      </c>
      <c r="C18" s="7" t="s">
        <v>224</v>
      </c>
      <c r="D18" s="7" t="s">
        <v>103</v>
      </c>
      <c r="E18" s="7" t="s">
        <v>104</v>
      </c>
      <c r="F18" s="7" t="s">
        <v>225</v>
      </c>
      <c r="G18" s="7" t="s">
        <v>226</v>
      </c>
      <c r="H18" s="11">
        <v>924000</v>
      </c>
      <c r="I18" s="11">
        <v>924000</v>
      </c>
      <c r="J18" s="11"/>
      <c r="K18" s="7"/>
      <c r="L18" s="11"/>
      <c r="M18" s="11">
        <v>924000</v>
      </c>
      <c r="N18" s="11"/>
      <c r="O18" s="11"/>
      <c r="P18" s="11"/>
      <c r="Q18" s="11"/>
      <c r="R18" s="11"/>
      <c r="S18" s="11"/>
      <c r="T18" s="11"/>
      <c r="U18" s="11"/>
      <c r="V18" s="11"/>
      <c r="W18" s="11"/>
      <c r="X18" s="11"/>
    </row>
    <row r="19" ht="30.75" customHeight="1" spans="1:24">
      <c r="A19" s="8" t="s">
        <v>72</v>
      </c>
      <c r="B19" s="7" t="s">
        <v>223</v>
      </c>
      <c r="C19" s="7" t="s">
        <v>224</v>
      </c>
      <c r="D19" s="7" t="s">
        <v>105</v>
      </c>
      <c r="E19" s="7" t="s">
        <v>106</v>
      </c>
      <c r="F19" s="7" t="s">
        <v>225</v>
      </c>
      <c r="G19" s="7" t="s">
        <v>226</v>
      </c>
      <c r="H19" s="11">
        <v>12000</v>
      </c>
      <c r="I19" s="11">
        <v>12000</v>
      </c>
      <c r="J19" s="11"/>
      <c r="K19" s="7"/>
      <c r="L19" s="11"/>
      <c r="M19" s="11">
        <v>12000</v>
      </c>
      <c r="N19" s="11"/>
      <c r="O19" s="11"/>
      <c r="P19" s="11"/>
      <c r="Q19" s="11"/>
      <c r="R19" s="11"/>
      <c r="S19" s="11"/>
      <c r="T19" s="11"/>
      <c r="U19" s="11"/>
      <c r="V19" s="11"/>
      <c r="W19" s="11"/>
      <c r="X19" s="11"/>
    </row>
    <row r="20" ht="30.75" customHeight="1" spans="1:24">
      <c r="A20" s="8" t="s">
        <v>72</v>
      </c>
      <c r="B20" s="7" t="s">
        <v>227</v>
      </c>
      <c r="C20" s="7" t="s">
        <v>228</v>
      </c>
      <c r="D20" s="7" t="s">
        <v>103</v>
      </c>
      <c r="E20" s="7" t="s">
        <v>104</v>
      </c>
      <c r="F20" s="7" t="s">
        <v>225</v>
      </c>
      <c r="G20" s="7" t="s">
        <v>226</v>
      </c>
      <c r="H20" s="11">
        <v>288281</v>
      </c>
      <c r="I20" s="11">
        <v>288281</v>
      </c>
      <c r="J20" s="11"/>
      <c r="K20" s="7"/>
      <c r="L20" s="11"/>
      <c r="M20" s="11">
        <v>288281</v>
      </c>
      <c r="N20" s="11"/>
      <c r="O20" s="11"/>
      <c r="P20" s="11"/>
      <c r="Q20" s="11"/>
      <c r="R20" s="11"/>
      <c r="S20" s="11"/>
      <c r="T20" s="11"/>
      <c r="U20" s="11"/>
      <c r="V20" s="11"/>
      <c r="W20" s="11"/>
      <c r="X20" s="11"/>
    </row>
    <row r="21" ht="30.75" customHeight="1" spans="1:24">
      <c r="A21" s="8" t="s">
        <v>72</v>
      </c>
      <c r="B21" s="7" t="s">
        <v>227</v>
      </c>
      <c r="C21" s="7" t="s">
        <v>228</v>
      </c>
      <c r="D21" s="7" t="s">
        <v>105</v>
      </c>
      <c r="E21" s="7" t="s">
        <v>106</v>
      </c>
      <c r="F21" s="7" t="s">
        <v>225</v>
      </c>
      <c r="G21" s="7" t="s">
        <v>226</v>
      </c>
      <c r="H21" s="11">
        <v>2625</v>
      </c>
      <c r="I21" s="11">
        <v>2625</v>
      </c>
      <c r="J21" s="11"/>
      <c r="K21" s="7"/>
      <c r="L21" s="11"/>
      <c r="M21" s="11">
        <v>2625</v>
      </c>
      <c r="N21" s="11"/>
      <c r="O21" s="11"/>
      <c r="P21" s="11"/>
      <c r="Q21" s="11"/>
      <c r="R21" s="11"/>
      <c r="S21" s="11"/>
      <c r="T21" s="11"/>
      <c r="U21" s="11"/>
      <c r="V21" s="11"/>
      <c r="W21" s="11"/>
      <c r="X21" s="11"/>
    </row>
    <row r="22" ht="30.75" customHeight="1" spans="1:24">
      <c r="A22" s="8" t="s">
        <v>72</v>
      </c>
      <c r="B22" s="7" t="s">
        <v>229</v>
      </c>
      <c r="C22" s="7" t="s">
        <v>230</v>
      </c>
      <c r="D22" s="7" t="s">
        <v>107</v>
      </c>
      <c r="E22" s="7" t="s">
        <v>108</v>
      </c>
      <c r="F22" s="7" t="s">
        <v>231</v>
      </c>
      <c r="G22" s="7" t="s">
        <v>232</v>
      </c>
      <c r="H22" s="11">
        <v>62400</v>
      </c>
      <c r="I22" s="11">
        <v>62400</v>
      </c>
      <c r="J22" s="11"/>
      <c r="K22" s="7"/>
      <c r="L22" s="11"/>
      <c r="M22" s="11">
        <v>62400</v>
      </c>
      <c r="N22" s="11"/>
      <c r="O22" s="11"/>
      <c r="P22" s="11"/>
      <c r="Q22" s="11"/>
      <c r="R22" s="11"/>
      <c r="S22" s="11"/>
      <c r="T22" s="11"/>
      <c r="U22" s="11"/>
      <c r="V22" s="11"/>
      <c r="W22" s="11"/>
      <c r="X22" s="11"/>
    </row>
    <row r="23" ht="30.75" customHeight="1" spans="1:24">
      <c r="A23" s="8" t="s">
        <v>72</v>
      </c>
      <c r="B23" s="7" t="s">
        <v>233</v>
      </c>
      <c r="C23" s="7" t="s">
        <v>234</v>
      </c>
      <c r="D23" s="7" t="s">
        <v>107</v>
      </c>
      <c r="E23" s="7" t="s">
        <v>108</v>
      </c>
      <c r="F23" s="7" t="s">
        <v>231</v>
      </c>
      <c r="G23" s="7" t="s">
        <v>232</v>
      </c>
      <c r="H23" s="11">
        <v>35760</v>
      </c>
      <c r="I23" s="11">
        <v>35760</v>
      </c>
      <c r="J23" s="11"/>
      <c r="K23" s="7"/>
      <c r="L23" s="11"/>
      <c r="M23" s="11">
        <v>35760</v>
      </c>
      <c r="N23" s="11"/>
      <c r="O23" s="11"/>
      <c r="P23" s="11"/>
      <c r="Q23" s="11"/>
      <c r="R23" s="11"/>
      <c r="S23" s="11"/>
      <c r="T23" s="11"/>
      <c r="U23" s="11"/>
      <c r="V23" s="11"/>
      <c r="W23" s="11"/>
      <c r="X23" s="11"/>
    </row>
    <row r="24" ht="30.75" customHeight="1" spans="1:24">
      <c r="A24" s="8" t="s">
        <v>72</v>
      </c>
      <c r="B24" s="7" t="s">
        <v>235</v>
      </c>
      <c r="C24" s="7" t="s">
        <v>236</v>
      </c>
      <c r="D24" s="7" t="s">
        <v>107</v>
      </c>
      <c r="E24" s="7" t="s">
        <v>108</v>
      </c>
      <c r="F24" s="7" t="s">
        <v>231</v>
      </c>
      <c r="G24" s="7" t="s">
        <v>232</v>
      </c>
      <c r="H24" s="11">
        <v>12559</v>
      </c>
      <c r="I24" s="11">
        <v>12559</v>
      </c>
      <c r="J24" s="11"/>
      <c r="K24" s="7"/>
      <c r="L24" s="11"/>
      <c r="M24" s="11">
        <v>12559</v>
      </c>
      <c r="N24" s="11"/>
      <c r="O24" s="11"/>
      <c r="P24" s="11"/>
      <c r="Q24" s="11"/>
      <c r="R24" s="11"/>
      <c r="S24" s="11"/>
      <c r="T24" s="11"/>
      <c r="U24" s="11"/>
      <c r="V24" s="11"/>
      <c r="W24" s="11"/>
      <c r="X24" s="11"/>
    </row>
    <row r="25" ht="30.75" customHeight="1" spans="1:24">
      <c r="A25" s="8" t="s">
        <v>72</v>
      </c>
      <c r="B25" s="7" t="s">
        <v>237</v>
      </c>
      <c r="C25" s="7" t="s">
        <v>238</v>
      </c>
      <c r="D25" s="7" t="s">
        <v>107</v>
      </c>
      <c r="E25" s="7" t="s">
        <v>108</v>
      </c>
      <c r="F25" s="7" t="s">
        <v>231</v>
      </c>
      <c r="G25" s="7" t="s">
        <v>232</v>
      </c>
      <c r="H25" s="11">
        <v>80400</v>
      </c>
      <c r="I25" s="11">
        <v>80400</v>
      </c>
      <c r="J25" s="11"/>
      <c r="K25" s="7"/>
      <c r="L25" s="11"/>
      <c r="M25" s="11">
        <v>80400</v>
      </c>
      <c r="N25" s="11"/>
      <c r="O25" s="11"/>
      <c r="P25" s="11"/>
      <c r="Q25" s="11"/>
      <c r="R25" s="11"/>
      <c r="S25" s="11"/>
      <c r="T25" s="11"/>
      <c r="U25" s="11"/>
      <c r="V25" s="11"/>
      <c r="W25" s="11"/>
      <c r="X25" s="11"/>
    </row>
    <row r="26" ht="30.75" customHeight="1" spans="1:24">
      <c r="A26" s="8" t="s">
        <v>72</v>
      </c>
      <c r="B26" s="7" t="s">
        <v>239</v>
      </c>
      <c r="C26" s="7" t="s">
        <v>240</v>
      </c>
      <c r="D26" s="7" t="s">
        <v>107</v>
      </c>
      <c r="E26" s="7" t="s">
        <v>108</v>
      </c>
      <c r="F26" s="7" t="s">
        <v>231</v>
      </c>
      <c r="G26" s="7" t="s">
        <v>232</v>
      </c>
      <c r="H26" s="11">
        <v>78252</v>
      </c>
      <c r="I26" s="11">
        <v>78252</v>
      </c>
      <c r="J26" s="11"/>
      <c r="K26" s="7"/>
      <c r="L26" s="11"/>
      <c r="M26" s="11">
        <v>78252</v>
      </c>
      <c r="N26" s="11"/>
      <c r="O26" s="11"/>
      <c r="P26" s="11"/>
      <c r="Q26" s="11"/>
      <c r="R26" s="11"/>
      <c r="S26" s="11"/>
      <c r="T26" s="11"/>
      <c r="U26" s="11"/>
      <c r="V26" s="11"/>
      <c r="W26" s="11"/>
      <c r="X26" s="11"/>
    </row>
    <row r="27" ht="30.75" customHeight="1" spans="1:24">
      <c r="A27" s="8" t="s">
        <v>72</v>
      </c>
      <c r="B27" s="7" t="s">
        <v>241</v>
      </c>
      <c r="C27" s="7" t="s">
        <v>242</v>
      </c>
      <c r="D27" s="7" t="s">
        <v>115</v>
      </c>
      <c r="E27" s="7" t="s">
        <v>116</v>
      </c>
      <c r="F27" s="7" t="s">
        <v>243</v>
      </c>
      <c r="G27" s="7" t="s">
        <v>242</v>
      </c>
      <c r="H27" s="11">
        <v>1727371.68</v>
      </c>
      <c r="I27" s="11">
        <v>1727371.68</v>
      </c>
      <c r="J27" s="11"/>
      <c r="K27" s="7"/>
      <c r="L27" s="11"/>
      <c r="M27" s="11">
        <v>1727371.68</v>
      </c>
      <c r="N27" s="11"/>
      <c r="O27" s="11"/>
      <c r="P27" s="11"/>
      <c r="Q27" s="11"/>
      <c r="R27" s="11"/>
      <c r="S27" s="11"/>
      <c r="T27" s="11"/>
      <c r="U27" s="11"/>
      <c r="V27" s="11"/>
      <c r="W27" s="11"/>
      <c r="X27" s="11"/>
    </row>
    <row r="28" ht="30.75" customHeight="1" spans="1:24">
      <c r="A28" s="8" t="s">
        <v>72</v>
      </c>
      <c r="B28" s="7" t="s">
        <v>244</v>
      </c>
      <c r="C28" s="7" t="s">
        <v>245</v>
      </c>
      <c r="D28" s="7" t="s">
        <v>123</v>
      </c>
      <c r="E28" s="7" t="s">
        <v>124</v>
      </c>
      <c r="F28" s="7" t="s">
        <v>246</v>
      </c>
      <c r="G28" s="7" t="s">
        <v>247</v>
      </c>
      <c r="H28" s="11">
        <v>491942.87</v>
      </c>
      <c r="I28" s="11">
        <v>491942.87</v>
      </c>
      <c r="J28" s="11"/>
      <c r="K28" s="7"/>
      <c r="L28" s="11"/>
      <c r="M28" s="11">
        <v>491942.87</v>
      </c>
      <c r="N28" s="11"/>
      <c r="O28" s="11"/>
      <c r="P28" s="11"/>
      <c r="Q28" s="11"/>
      <c r="R28" s="11"/>
      <c r="S28" s="11"/>
      <c r="T28" s="11"/>
      <c r="U28" s="11"/>
      <c r="V28" s="11"/>
      <c r="W28" s="11"/>
      <c r="X28" s="11"/>
    </row>
    <row r="29" ht="30.75" customHeight="1" spans="1:24">
      <c r="A29" s="8" t="s">
        <v>72</v>
      </c>
      <c r="B29" s="7" t="s">
        <v>248</v>
      </c>
      <c r="C29" s="7" t="s">
        <v>249</v>
      </c>
      <c r="D29" s="7" t="s">
        <v>125</v>
      </c>
      <c r="E29" s="7" t="s">
        <v>126</v>
      </c>
      <c r="F29" s="7" t="s">
        <v>246</v>
      </c>
      <c r="G29" s="7" t="s">
        <v>247</v>
      </c>
      <c r="H29" s="11">
        <v>23999.85</v>
      </c>
      <c r="I29" s="11">
        <v>23999.85</v>
      </c>
      <c r="J29" s="11"/>
      <c r="K29" s="7"/>
      <c r="L29" s="11"/>
      <c r="M29" s="11">
        <v>23999.85</v>
      </c>
      <c r="N29" s="11"/>
      <c r="O29" s="11"/>
      <c r="P29" s="11"/>
      <c r="Q29" s="11"/>
      <c r="R29" s="11"/>
      <c r="S29" s="11"/>
      <c r="T29" s="11"/>
      <c r="U29" s="11"/>
      <c r="V29" s="11"/>
      <c r="W29" s="11"/>
      <c r="X29" s="11"/>
    </row>
    <row r="30" ht="30.75" customHeight="1" spans="1:24">
      <c r="A30" s="8" t="s">
        <v>72</v>
      </c>
      <c r="B30" s="7" t="s">
        <v>250</v>
      </c>
      <c r="C30" s="7" t="s">
        <v>251</v>
      </c>
      <c r="D30" s="7" t="s">
        <v>127</v>
      </c>
      <c r="E30" s="7" t="s">
        <v>128</v>
      </c>
      <c r="F30" s="7" t="s">
        <v>252</v>
      </c>
      <c r="G30" s="7" t="s">
        <v>253</v>
      </c>
      <c r="H30" s="11">
        <v>303495.72</v>
      </c>
      <c r="I30" s="11">
        <v>303495.72</v>
      </c>
      <c r="J30" s="11"/>
      <c r="K30" s="7"/>
      <c r="L30" s="11"/>
      <c r="M30" s="11">
        <v>303495.72</v>
      </c>
      <c r="N30" s="11"/>
      <c r="O30" s="11"/>
      <c r="P30" s="11"/>
      <c r="Q30" s="11"/>
      <c r="R30" s="11"/>
      <c r="S30" s="11"/>
      <c r="T30" s="11"/>
      <c r="U30" s="11"/>
      <c r="V30" s="11"/>
      <c r="W30" s="11"/>
      <c r="X30" s="11"/>
    </row>
    <row r="31" ht="30.75" customHeight="1" spans="1:24">
      <c r="A31" s="8" t="s">
        <v>72</v>
      </c>
      <c r="B31" s="7" t="s">
        <v>254</v>
      </c>
      <c r="C31" s="7" t="s">
        <v>255</v>
      </c>
      <c r="D31" s="7" t="s">
        <v>127</v>
      </c>
      <c r="E31" s="7" t="s">
        <v>128</v>
      </c>
      <c r="F31" s="7" t="s">
        <v>252</v>
      </c>
      <c r="G31" s="7" t="s">
        <v>253</v>
      </c>
      <c r="H31" s="11">
        <v>14761.35</v>
      </c>
      <c r="I31" s="11">
        <v>14761.35</v>
      </c>
      <c r="J31" s="11"/>
      <c r="K31" s="7"/>
      <c r="L31" s="11"/>
      <c r="M31" s="11">
        <v>14761.35</v>
      </c>
      <c r="N31" s="11"/>
      <c r="O31" s="11"/>
      <c r="P31" s="11"/>
      <c r="Q31" s="11"/>
      <c r="R31" s="11"/>
      <c r="S31" s="11"/>
      <c r="T31" s="11"/>
      <c r="U31" s="11"/>
      <c r="V31" s="11"/>
      <c r="W31" s="11"/>
      <c r="X31" s="11"/>
    </row>
    <row r="32" ht="30.75" customHeight="1" spans="1:24">
      <c r="A32" s="8" t="s">
        <v>72</v>
      </c>
      <c r="B32" s="7" t="s">
        <v>256</v>
      </c>
      <c r="C32" s="7" t="s">
        <v>257</v>
      </c>
      <c r="D32" s="7" t="s">
        <v>129</v>
      </c>
      <c r="E32" s="7" t="s">
        <v>130</v>
      </c>
      <c r="F32" s="7" t="s">
        <v>258</v>
      </c>
      <c r="G32" s="7" t="s">
        <v>259</v>
      </c>
      <c r="H32" s="11">
        <v>39400</v>
      </c>
      <c r="I32" s="11">
        <v>39400</v>
      </c>
      <c r="J32" s="11"/>
      <c r="K32" s="7"/>
      <c r="L32" s="11"/>
      <c r="M32" s="11">
        <v>39400</v>
      </c>
      <c r="N32" s="11"/>
      <c r="O32" s="11"/>
      <c r="P32" s="11"/>
      <c r="Q32" s="11"/>
      <c r="R32" s="11"/>
      <c r="S32" s="11"/>
      <c r="T32" s="11"/>
      <c r="U32" s="11"/>
      <c r="V32" s="11"/>
      <c r="W32" s="11"/>
      <c r="X32" s="11"/>
    </row>
    <row r="33" ht="30.75" customHeight="1" spans="1:24">
      <c r="A33" s="8" t="s">
        <v>72</v>
      </c>
      <c r="B33" s="7" t="s">
        <v>260</v>
      </c>
      <c r="C33" s="7" t="s">
        <v>261</v>
      </c>
      <c r="D33" s="7" t="s">
        <v>129</v>
      </c>
      <c r="E33" s="7" t="s">
        <v>130</v>
      </c>
      <c r="F33" s="7" t="s">
        <v>258</v>
      </c>
      <c r="G33" s="7" t="s">
        <v>259</v>
      </c>
      <c r="H33" s="11">
        <v>1970</v>
      </c>
      <c r="I33" s="11">
        <v>1970</v>
      </c>
      <c r="J33" s="11"/>
      <c r="K33" s="7"/>
      <c r="L33" s="11"/>
      <c r="M33" s="11">
        <v>1970</v>
      </c>
      <c r="N33" s="11"/>
      <c r="O33" s="11"/>
      <c r="P33" s="11"/>
      <c r="Q33" s="11"/>
      <c r="R33" s="11"/>
      <c r="S33" s="11"/>
      <c r="T33" s="11"/>
      <c r="U33" s="11"/>
      <c r="V33" s="11"/>
      <c r="W33" s="11"/>
      <c r="X33" s="11"/>
    </row>
    <row r="34" ht="30.75" customHeight="1" spans="1:24">
      <c r="A34" s="8" t="s">
        <v>72</v>
      </c>
      <c r="B34" s="7" t="s">
        <v>262</v>
      </c>
      <c r="C34" s="7" t="s">
        <v>263</v>
      </c>
      <c r="D34" s="7" t="s">
        <v>103</v>
      </c>
      <c r="E34" s="7" t="s">
        <v>104</v>
      </c>
      <c r="F34" s="7" t="s">
        <v>258</v>
      </c>
      <c r="G34" s="7" t="s">
        <v>259</v>
      </c>
      <c r="H34" s="11">
        <v>35824.65</v>
      </c>
      <c r="I34" s="11">
        <v>35824.65</v>
      </c>
      <c r="J34" s="11"/>
      <c r="K34" s="7"/>
      <c r="L34" s="11"/>
      <c r="M34" s="11">
        <v>35824.65</v>
      </c>
      <c r="N34" s="11"/>
      <c r="O34" s="11"/>
      <c r="P34" s="11"/>
      <c r="Q34" s="11"/>
      <c r="R34" s="11"/>
      <c r="S34" s="11"/>
      <c r="T34" s="11"/>
      <c r="U34" s="11"/>
      <c r="V34" s="11"/>
      <c r="W34" s="11"/>
      <c r="X34" s="11"/>
    </row>
    <row r="35" ht="30.75" customHeight="1" spans="1:24">
      <c r="A35" s="8" t="s">
        <v>72</v>
      </c>
      <c r="B35" s="7" t="s">
        <v>262</v>
      </c>
      <c r="C35" s="7" t="s">
        <v>263</v>
      </c>
      <c r="D35" s="7" t="s">
        <v>105</v>
      </c>
      <c r="E35" s="7" t="s">
        <v>106</v>
      </c>
      <c r="F35" s="7" t="s">
        <v>258</v>
      </c>
      <c r="G35" s="7" t="s">
        <v>259</v>
      </c>
      <c r="H35" s="11">
        <v>347.63</v>
      </c>
      <c r="I35" s="11">
        <v>347.63</v>
      </c>
      <c r="J35" s="11"/>
      <c r="K35" s="7"/>
      <c r="L35" s="11"/>
      <c r="M35" s="11">
        <v>347.63</v>
      </c>
      <c r="N35" s="11"/>
      <c r="O35" s="11"/>
      <c r="P35" s="11"/>
      <c r="Q35" s="11"/>
      <c r="R35" s="11"/>
      <c r="S35" s="11"/>
      <c r="T35" s="11"/>
      <c r="U35" s="11"/>
      <c r="V35" s="11"/>
      <c r="W35" s="11"/>
      <c r="X35" s="11"/>
    </row>
    <row r="36" ht="30.75" customHeight="1" spans="1:24">
      <c r="A36" s="8" t="s">
        <v>72</v>
      </c>
      <c r="B36" s="7" t="s">
        <v>262</v>
      </c>
      <c r="C36" s="7" t="s">
        <v>263</v>
      </c>
      <c r="D36" s="7" t="s">
        <v>107</v>
      </c>
      <c r="E36" s="7" t="s">
        <v>108</v>
      </c>
      <c r="F36" s="7" t="s">
        <v>258</v>
      </c>
      <c r="G36" s="7" t="s">
        <v>259</v>
      </c>
      <c r="H36" s="11">
        <v>1764.69</v>
      </c>
      <c r="I36" s="11">
        <v>1764.69</v>
      </c>
      <c r="J36" s="11"/>
      <c r="K36" s="7"/>
      <c r="L36" s="11"/>
      <c r="M36" s="11">
        <v>1764.69</v>
      </c>
      <c r="N36" s="11"/>
      <c r="O36" s="11"/>
      <c r="P36" s="11"/>
      <c r="Q36" s="11"/>
      <c r="R36" s="11"/>
      <c r="S36" s="11"/>
      <c r="T36" s="11"/>
      <c r="U36" s="11"/>
      <c r="V36" s="11"/>
      <c r="W36" s="11"/>
      <c r="X36" s="11"/>
    </row>
    <row r="37" ht="30.75" customHeight="1" spans="1:24">
      <c r="A37" s="8" t="s">
        <v>72</v>
      </c>
      <c r="B37" s="7" t="s">
        <v>264</v>
      </c>
      <c r="C37" s="7" t="s">
        <v>265</v>
      </c>
      <c r="D37" s="7" t="s">
        <v>103</v>
      </c>
      <c r="E37" s="7" t="s">
        <v>104</v>
      </c>
      <c r="F37" s="7" t="s">
        <v>258</v>
      </c>
      <c r="G37" s="7" t="s">
        <v>259</v>
      </c>
      <c r="H37" s="11">
        <v>1529.05</v>
      </c>
      <c r="I37" s="11">
        <v>1529.05</v>
      </c>
      <c r="J37" s="11"/>
      <c r="K37" s="7"/>
      <c r="L37" s="11"/>
      <c r="M37" s="11">
        <v>1529.05</v>
      </c>
      <c r="N37" s="11"/>
      <c r="O37" s="11"/>
      <c r="P37" s="11"/>
      <c r="Q37" s="11"/>
      <c r="R37" s="11"/>
      <c r="S37" s="11"/>
      <c r="T37" s="11"/>
      <c r="U37" s="11"/>
      <c r="V37" s="11"/>
      <c r="W37" s="11"/>
      <c r="X37" s="11"/>
    </row>
    <row r="38" ht="30.75" customHeight="1" spans="1:24">
      <c r="A38" s="8" t="s">
        <v>72</v>
      </c>
      <c r="B38" s="7" t="s">
        <v>264</v>
      </c>
      <c r="C38" s="7" t="s">
        <v>265</v>
      </c>
      <c r="D38" s="7" t="s">
        <v>107</v>
      </c>
      <c r="E38" s="7" t="s">
        <v>108</v>
      </c>
      <c r="F38" s="7" t="s">
        <v>258</v>
      </c>
      <c r="G38" s="7" t="s">
        <v>259</v>
      </c>
      <c r="H38" s="11">
        <v>2527.83</v>
      </c>
      <c r="I38" s="11">
        <v>2527.83</v>
      </c>
      <c r="J38" s="11"/>
      <c r="K38" s="7"/>
      <c r="L38" s="11"/>
      <c r="M38" s="11">
        <v>2527.83</v>
      </c>
      <c r="N38" s="11"/>
      <c r="O38" s="11"/>
      <c r="P38" s="11"/>
      <c r="Q38" s="11"/>
      <c r="R38" s="11"/>
      <c r="S38" s="11"/>
      <c r="T38" s="11"/>
      <c r="U38" s="11"/>
      <c r="V38" s="11"/>
      <c r="W38" s="11"/>
      <c r="X38" s="11"/>
    </row>
    <row r="39" ht="30.75" customHeight="1" spans="1:24">
      <c r="A39" s="8" t="s">
        <v>72</v>
      </c>
      <c r="B39" s="7" t="s">
        <v>266</v>
      </c>
      <c r="C39" s="7" t="s">
        <v>136</v>
      </c>
      <c r="D39" s="7" t="s">
        <v>135</v>
      </c>
      <c r="E39" s="7" t="s">
        <v>136</v>
      </c>
      <c r="F39" s="7" t="s">
        <v>267</v>
      </c>
      <c r="G39" s="7" t="s">
        <v>136</v>
      </c>
      <c r="H39" s="11">
        <v>1183273.56</v>
      </c>
      <c r="I39" s="11">
        <v>1183273.56</v>
      </c>
      <c r="J39" s="11"/>
      <c r="K39" s="7"/>
      <c r="L39" s="11"/>
      <c r="M39" s="11">
        <v>1183273.56</v>
      </c>
      <c r="N39" s="11"/>
      <c r="O39" s="11"/>
      <c r="P39" s="11"/>
      <c r="Q39" s="11"/>
      <c r="R39" s="11"/>
      <c r="S39" s="11"/>
      <c r="T39" s="11"/>
      <c r="U39" s="11"/>
      <c r="V39" s="11"/>
      <c r="W39" s="11"/>
      <c r="X39" s="11"/>
    </row>
    <row r="40" ht="30.75" customHeight="1" spans="1:24">
      <c r="A40" s="8" t="s">
        <v>72</v>
      </c>
      <c r="B40" s="7" t="s">
        <v>268</v>
      </c>
      <c r="C40" s="7" t="s">
        <v>269</v>
      </c>
      <c r="D40" s="7" t="s">
        <v>103</v>
      </c>
      <c r="E40" s="7" t="s">
        <v>104</v>
      </c>
      <c r="F40" s="7" t="s">
        <v>270</v>
      </c>
      <c r="G40" s="7" t="s">
        <v>269</v>
      </c>
      <c r="H40" s="11">
        <v>128968.72</v>
      </c>
      <c r="I40" s="11">
        <v>128968.72</v>
      </c>
      <c r="J40" s="11"/>
      <c r="K40" s="7"/>
      <c r="L40" s="11"/>
      <c r="M40" s="11">
        <v>128968.72</v>
      </c>
      <c r="N40" s="11"/>
      <c r="O40" s="11"/>
      <c r="P40" s="11"/>
      <c r="Q40" s="11"/>
      <c r="R40" s="11"/>
      <c r="S40" s="11"/>
      <c r="T40" s="11"/>
      <c r="U40" s="11"/>
      <c r="V40" s="11"/>
      <c r="W40" s="11"/>
      <c r="X40" s="11"/>
    </row>
    <row r="41" ht="30.75" customHeight="1" spans="1:24">
      <c r="A41" s="8" t="s">
        <v>72</v>
      </c>
      <c r="B41" s="7" t="s">
        <v>268</v>
      </c>
      <c r="C41" s="7" t="s">
        <v>269</v>
      </c>
      <c r="D41" s="7" t="s">
        <v>105</v>
      </c>
      <c r="E41" s="7" t="s">
        <v>106</v>
      </c>
      <c r="F41" s="7" t="s">
        <v>270</v>
      </c>
      <c r="G41" s="7" t="s">
        <v>269</v>
      </c>
      <c r="H41" s="11">
        <v>1251.45</v>
      </c>
      <c r="I41" s="11">
        <v>1251.45</v>
      </c>
      <c r="J41" s="11"/>
      <c r="K41" s="7"/>
      <c r="L41" s="11"/>
      <c r="M41" s="11">
        <v>1251.45</v>
      </c>
      <c r="N41" s="11"/>
      <c r="O41" s="11"/>
      <c r="P41" s="11"/>
      <c r="Q41" s="11"/>
      <c r="R41" s="11"/>
      <c r="S41" s="11"/>
      <c r="T41" s="11"/>
      <c r="U41" s="11"/>
      <c r="V41" s="11"/>
      <c r="W41" s="11"/>
      <c r="X41" s="11"/>
    </row>
    <row r="42" ht="30.75" customHeight="1" spans="1:24">
      <c r="A42" s="8" t="s">
        <v>72</v>
      </c>
      <c r="B42" s="7" t="s">
        <v>268</v>
      </c>
      <c r="C42" s="7" t="s">
        <v>269</v>
      </c>
      <c r="D42" s="7" t="s">
        <v>107</v>
      </c>
      <c r="E42" s="7" t="s">
        <v>108</v>
      </c>
      <c r="F42" s="7" t="s">
        <v>270</v>
      </c>
      <c r="G42" s="7" t="s">
        <v>269</v>
      </c>
      <c r="H42" s="11">
        <v>6352.9</v>
      </c>
      <c r="I42" s="11">
        <v>6352.9</v>
      </c>
      <c r="J42" s="11"/>
      <c r="K42" s="7"/>
      <c r="L42" s="11"/>
      <c r="M42" s="11">
        <v>6352.9</v>
      </c>
      <c r="N42" s="11"/>
      <c r="O42" s="11"/>
      <c r="P42" s="11"/>
      <c r="Q42" s="11"/>
      <c r="R42" s="11"/>
      <c r="S42" s="11"/>
      <c r="T42" s="11"/>
      <c r="U42" s="11"/>
      <c r="V42" s="11"/>
      <c r="W42" s="11"/>
      <c r="X42" s="11"/>
    </row>
    <row r="43" ht="30.75" customHeight="1" spans="1:24">
      <c r="A43" s="8" t="s">
        <v>72</v>
      </c>
      <c r="B43" s="7" t="s">
        <v>271</v>
      </c>
      <c r="C43" s="7" t="s">
        <v>272</v>
      </c>
      <c r="D43" s="7" t="s">
        <v>103</v>
      </c>
      <c r="E43" s="7" t="s">
        <v>104</v>
      </c>
      <c r="F43" s="7" t="s">
        <v>273</v>
      </c>
      <c r="G43" s="7" t="s">
        <v>274</v>
      </c>
      <c r="H43" s="11">
        <v>712200</v>
      </c>
      <c r="I43" s="11">
        <v>712200</v>
      </c>
      <c r="J43" s="11"/>
      <c r="K43" s="7"/>
      <c r="L43" s="11"/>
      <c r="M43" s="11">
        <v>712200</v>
      </c>
      <c r="N43" s="11"/>
      <c r="O43" s="11"/>
      <c r="P43" s="11"/>
      <c r="Q43" s="11"/>
      <c r="R43" s="11"/>
      <c r="S43" s="11"/>
      <c r="T43" s="11"/>
      <c r="U43" s="11"/>
      <c r="V43" s="11"/>
      <c r="W43" s="11"/>
      <c r="X43" s="11"/>
    </row>
    <row r="44" ht="30.75" customHeight="1" spans="1:24">
      <c r="A44" s="8" t="s">
        <v>72</v>
      </c>
      <c r="B44" s="7" t="s">
        <v>271</v>
      </c>
      <c r="C44" s="7" t="s">
        <v>272</v>
      </c>
      <c r="D44" s="7" t="s">
        <v>105</v>
      </c>
      <c r="E44" s="7" t="s">
        <v>106</v>
      </c>
      <c r="F44" s="7" t="s">
        <v>273</v>
      </c>
      <c r="G44" s="7" t="s">
        <v>274</v>
      </c>
      <c r="H44" s="11">
        <v>9000</v>
      </c>
      <c r="I44" s="11">
        <v>9000</v>
      </c>
      <c r="J44" s="11"/>
      <c r="K44" s="7"/>
      <c r="L44" s="11"/>
      <c r="M44" s="11">
        <v>9000</v>
      </c>
      <c r="N44" s="11"/>
      <c r="O44" s="11"/>
      <c r="P44" s="11"/>
      <c r="Q44" s="11"/>
      <c r="R44" s="11"/>
      <c r="S44" s="11"/>
      <c r="T44" s="11"/>
      <c r="U44" s="11"/>
      <c r="V44" s="11"/>
      <c r="W44" s="11"/>
      <c r="X44" s="11"/>
    </row>
    <row r="45" ht="30.75" customHeight="1" spans="1:24">
      <c r="A45" s="8" t="s">
        <v>72</v>
      </c>
      <c r="B45" s="7" t="s">
        <v>275</v>
      </c>
      <c r="C45" s="7" t="s">
        <v>276</v>
      </c>
      <c r="D45" s="7" t="s">
        <v>103</v>
      </c>
      <c r="E45" s="7" t="s">
        <v>104</v>
      </c>
      <c r="F45" s="7" t="s">
        <v>273</v>
      </c>
      <c r="G45" s="7" t="s">
        <v>274</v>
      </c>
      <c r="H45" s="11">
        <v>71220</v>
      </c>
      <c r="I45" s="11">
        <v>71220</v>
      </c>
      <c r="J45" s="11"/>
      <c r="K45" s="7"/>
      <c r="L45" s="11"/>
      <c r="M45" s="11">
        <v>71220</v>
      </c>
      <c r="N45" s="11"/>
      <c r="O45" s="11"/>
      <c r="P45" s="11"/>
      <c r="Q45" s="11"/>
      <c r="R45" s="11"/>
      <c r="S45" s="11"/>
      <c r="T45" s="11"/>
      <c r="U45" s="11"/>
      <c r="V45" s="11"/>
      <c r="W45" s="11"/>
      <c r="X45" s="11"/>
    </row>
    <row r="46" ht="30.75" customHeight="1" spans="1:24">
      <c r="A46" s="8" t="s">
        <v>72</v>
      </c>
      <c r="B46" s="7" t="s">
        <v>275</v>
      </c>
      <c r="C46" s="7" t="s">
        <v>276</v>
      </c>
      <c r="D46" s="7" t="s">
        <v>105</v>
      </c>
      <c r="E46" s="7" t="s">
        <v>106</v>
      </c>
      <c r="F46" s="7" t="s">
        <v>273</v>
      </c>
      <c r="G46" s="7" t="s">
        <v>274</v>
      </c>
      <c r="H46" s="11">
        <v>900</v>
      </c>
      <c r="I46" s="11">
        <v>900</v>
      </c>
      <c r="J46" s="11"/>
      <c r="K46" s="7"/>
      <c r="L46" s="11"/>
      <c r="M46" s="11">
        <v>900</v>
      </c>
      <c r="N46" s="11"/>
      <c r="O46" s="11"/>
      <c r="P46" s="11"/>
      <c r="Q46" s="11"/>
      <c r="R46" s="11"/>
      <c r="S46" s="11"/>
      <c r="T46" s="11"/>
      <c r="U46" s="11"/>
      <c r="V46" s="11"/>
      <c r="W46" s="11"/>
      <c r="X46" s="11"/>
    </row>
    <row r="47" ht="30.75" customHeight="1" spans="1:24">
      <c r="A47" s="8" t="s">
        <v>72</v>
      </c>
      <c r="B47" s="7" t="s">
        <v>277</v>
      </c>
      <c r="C47" s="7" t="s">
        <v>278</v>
      </c>
      <c r="D47" s="7" t="s">
        <v>103</v>
      </c>
      <c r="E47" s="7" t="s">
        <v>104</v>
      </c>
      <c r="F47" s="7" t="s">
        <v>279</v>
      </c>
      <c r="G47" s="7" t="s">
        <v>280</v>
      </c>
      <c r="H47" s="11">
        <v>4000</v>
      </c>
      <c r="I47" s="11">
        <v>4000</v>
      </c>
      <c r="J47" s="11"/>
      <c r="K47" s="7"/>
      <c r="L47" s="11"/>
      <c r="M47" s="11">
        <v>4000</v>
      </c>
      <c r="N47" s="11"/>
      <c r="O47" s="11"/>
      <c r="P47" s="11"/>
      <c r="Q47" s="11"/>
      <c r="R47" s="11"/>
      <c r="S47" s="11"/>
      <c r="T47" s="11"/>
      <c r="U47" s="11"/>
      <c r="V47" s="11"/>
      <c r="W47" s="11"/>
      <c r="X47" s="11"/>
    </row>
    <row r="48" ht="30.75" customHeight="1" spans="1:24">
      <c r="A48" s="8" t="s">
        <v>72</v>
      </c>
      <c r="B48" s="7" t="s">
        <v>277</v>
      </c>
      <c r="C48" s="7" t="s">
        <v>278</v>
      </c>
      <c r="D48" s="7" t="s">
        <v>103</v>
      </c>
      <c r="E48" s="7" t="s">
        <v>104</v>
      </c>
      <c r="F48" s="7" t="s">
        <v>281</v>
      </c>
      <c r="G48" s="7" t="s">
        <v>282</v>
      </c>
      <c r="H48" s="11">
        <v>28000</v>
      </c>
      <c r="I48" s="11">
        <v>28000</v>
      </c>
      <c r="J48" s="11"/>
      <c r="K48" s="7"/>
      <c r="L48" s="11"/>
      <c r="M48" s="11">
        <v>28000</v>
      </c>
      <c r="N48" s="11"/>
      <c r="O48" s="11"/>
      <c r="P48" s="11"/>
      <c r="Q48" s="11"/>
      <c r="R48" s="11"/>
      <c r="S48" s="11"/>
      <c r="T48" s="11"/>
      <c r="U48" s="11"/>
      <c r="V48" s="11"/>
      <c r="W48" s="11"/>
      <c r="X48" s="11"/>
    </row>
    <row r="49" ht="30.75" customHeight="1" spans="1:24">
      <c r="A49" s="8" t="s">
        <v>72</v>
      </c>
      <c r="B49" s="7" t="s">
        <v>283</v>
      </c>
      <c r="C49" s="7" t="s">
        <v>188</v>
      </c>
      <c r="D49" s="7" t="s">
        <v>103</v>
      </c>
      <c r="E49" s="7" t="s">
        <v>104</v>
      </c>
      <c r="F49" s="7" t="s">
        <v>284</v>
      </c>
      <c r="G49" s="7" t="s">
        <v>188</v>
      </c>
      <c r="H49" s="11">
        <v>45000</v>
      </c>
      <c r="I49" s="11">
        <v>45000</v>
      </c>
      <c r="J49" s="11"/>
      <c r="K49" s="7"/>
      <c r="L49" s="11"/>
      <c r="M49" s="11">
        <v>45000</v>
      </c>
      <c r="N49" s="11"/>
      <c r="O49" s="11"/>
      <c r="P49" s="11"/>
      <c r="Q49" s="11"/>
      <c r="R49" s="11"/>
      <c r="S49" s="11"/>
      <c r="T49" s="11"/>
      <c r="U49" s="11"/>
      <c r="V49" s="11"/>
      <c r="W49" s="11"/>
      <c r="X49" s="11"/>
    </row>
    <row r="50" ht="30.75" customHeight="1" spans="1:24">
      <c r="A50" s="8" t="s">
        <v>72</v>
      </c>
      <c r="B50" s="7" t="s">
        <v>285</v>
      </c>
      <c r="C50" s="7" t="s">
        <v>286</v>
      </c>
      <c r="D50" s="7" t="s">
        <v>103</v>
      </c>
      <c r="E50" s="7" t="s">
        <v>104</v>
      </c>
      <c r="F50" s="7" t="s">
        <v>287</v>
      </c>
      <c r="G50" s="7" t="s">
        <v>288</v>
      </c>
      <c r="H50" s="11">
        <v>90000</v>
      </c>
      <c r="I50" s="11">
        <v>90000</v>
      </c>
      <c r="J50" s="11"/>
      <c r="K50" s="7"/>
      <c r="L50" s="11"/>
      <c r="M50" s="11">
        <v>90000</v>
      </c>
      <c r="N50" s="11"/>
      <c r="O50" s="11"/>
      <c r="P50" s="11"/>
      <c r="Q50" s="11"/>
      <c r="R50" s="11"/>
      <c r="S50" s="11"/>
      <c r="T50" s="11"/>
      <c r="U50" s="11"/>
      <c r="V50" s="11"/>
      <c r="W50" s="11"/>
      <c r="X50" s="11"/>
    </row>
    <row r="51" ht="30.75" customHeight="1" spans="1:24">
      <c r="A51" s="8" t="s">
        <v>72</v>
      </c>
      <c r="B51" s="7" t="s">
        <v>277</v>
      </c>
      <c r="C51" s="7" t="s">
        <v>278</v>
      </c>
      <c r="D51" s="7" t="s">
        <v>103</v>
      </c>
      <c r="E51" s="7" t="s">
        <v>104</v>
      </c>
      <c r="F51" s="7" t="s">
        <v>289</v>
      </c>
      <c r="G51" s="7" t="s">
        <v>290</v>
      </c>
      <c r="H51" s="11">
        <v>100000</v>
      </c>
      <c r="I51" s="11">
        <v>100000</v>
      </c>
      <c r="J51" s="11"/>
      <c r="K51" s="7"/>
      <c r="L51" s="11"/>
      <c r="M51" s="11">
        <v>100000</v>
      </c>
      <c r="N51" s="11"/>
      <c r="O51" s="11"/>
      <c r="P51" s="11"/>
      <c r="Q51" s="11"/>
      <c r="R51" s="11"/>
      <c r="S51" s="11"/>
      <c r="T51" s="11"/>
      <c r="U51" s="11"/>
      <c r="V51" s="11"/>
      <c r="W51" s="11"/>
      <c r="X51" s="11"/>
    </row>
    <row r="52" ht="30.75" customHeight="1" spans="1:24">
      <c r="A52" s="8" t="s">
        <v>72</v>
      </c>
      <c r="B52" s="7" t="s">
        <v>277</v>
      </c>
      <c r="C52" s="7" t="s">
        <v>278</v>
      </c>
      <c r="D52" s="7" t="s">
        <v>103</v>
      </c>
      <c r="E52" s="7" t="s">
        <v>104</v>
      </c>
      <c r="F52" s="7" t="s">
        <v>291</v>
      </c>
      <c r="G52" s="7" t="s">
        <v>292</v>
      </c>
      <c r="H52" s="11">
        <v>253000</v>
      </c>
      <c r="I52" s="11">
        <v>253000</v>
      </c>
      <c r="J52" s="11"/>
      <c r="K52" s="7"/>
      <c r="L52" s="11"/>
      <c r="M52" s="11">
        <v>253000</v>
      </c>
      <c r="N52" s="11"/>
      <c r="O52" s="11"/>
      <c r="P52" s="11"/>
      <c r="Q52" s="11"/>
      <c r="R52" s="11"/>
      <c r="S52" s="11"/>
      <c r="T52" s="11"/>
      <c r="U52" s="11"/>
      <c r="V52" s="11"/>
      <c r="W52" s="11"/>
      <c r="X52" s="11"/>
    </row>
    <row r="53" ht="30.75" customHeight="1" spans="1:24">
      <c r="A53" s="8" t="s">
        <v>72</v>
      </c>
      <c r="B53" s="7" t="s">
        <v>277</v>
      </c>
      <c r="C53" s="7" t="s">
        <v>278</v>
      </c>
      <c r="D53" s="7" t="s">
        <v>103</v>
      </c>
      <c r="E53" s="7" t="s">
        <v>104</v>
      </c>
      <c r="F53" s="7" t="s">
        <v>293</v>
      </c>
      <c r="G53" s="7" t="s">
        <v>294</v>
      </c>
      <c r="H53" s="11">
        <v>10000</v>
      </c>
      <c r="I53" s="11">
        <v>10000</v>
      </c>
      <c r="J53" s="11"/>
      <c r="K53" s="7"/>
      <c r="L53" s="11"/>
      <c r="M53" s="11">
        <v>10000</v>
      </c>
      <c r="N53" s="11"/>
      <c r="O53" s="11"/>
      <c r="P53" s="11"/>
      <c r="Q53" s="11"/>
      <c r="R53" s="11"/>
      <c r="S53" s="11"/>
      <c r="T53" s="11"/>
      <c r="U53" s="11"/>
      <c r="V53" s="11"/>
      <c r="W53" s="11"/>
      <c r="X53" s="11"/>
    </row>
    <row r="54" ht="30.75" customHeight="1" spans="1:24">
      <c r="A54" s="8" t="s">
        <v>72</v>
      </c>
      <c r="B54" s="7" t="s">
        <v>277</v>
      </c>
      <c r="C54" s="7" t="s">
        <v>278</v>
      </c>
      <c r="D54" s="7" t="s">
        <v>103</v>
      </c>
      <c r="E54" s="7" t="s">
        <v>104</v>
      </c>
      <c r="F54" s="7" t="s">
        <v>295</v>
      </c>
      <c r="G54" s="7" t="s">
        <v>296</v>
      </c>
      <c r="H54" s="11">
        <v>20000</v>
      </c>
      <c r="I54" s="11">
        <v>20000</v>
      </c>
      <c r="J54" s="11"/>
      <c r="K54" s="7"/>
      <c r="L54" s="11"/>
      <c r="M54" s="11">
        <v>20000</v>
      </c>
      <c r="N54" s="11"/>
      <c r="O54" s="11"/>
      <c r="P54" s="11"/>
      <c r="Q54" s="11"/>
      <c r="R54" s="11"/>
      <c r="S54" s="11"/>
      <c r="T54" s="11"/>
      <c r="U54" s="11"/>
      <c r="V54" s="11"/>
      <c r="W54" s="11"/>
      <c r="X54" s="11"/>
    </row>
    <row r="55" ht="30.75" customHeight="1" spans="1:24">
      <c r="A55" s="8" t="s">
        <v>72</v>
      </c>
      <c r="B55" s="7" t="s">
        <v>277</v>
      </c>
      <c r="C55" s="7" t="s">
        <v>278</v>
      </c>
      <c r="D55" s="7" t="s">
        <v>103</v>
      </c>
      <c r="E55" s="7" t="s">
        <v>104</v>
      </c>
      <c r="F55" s="7" t="s">
        <v>297</v>
      </c>
      <c r="G55" s="7" t="s">
        <v>298</v>
      </c>
      <c r="H55" s="11">
        <v>30000</v>
      </c>
      <c r="I55" s="11">
        <v>30000</v>
      </c>
      <c r="J55" s="11"/>
      <c r="K55" s="7"/>
      <c r="L55" s="11"/>
      <c r="M55" s="11">
        <v>30000</v>
      </c>
      <c r="N55" s="11"/>
      <c r="O55" s="11"/>
      <c r="P55" s="11"/>
      <c r="Q55" s="11"/>
      <c r="R55" s="11"/>
      <c r="S55" s="11"/>
      <c r="T55" s="11"/>
      <c r="U55" s="11"/>
      <c r="V55" s="11"/>
      <c r="W55" s="11"/>
      <c r="X55" s="11"/>
    </row>
    <row r="56" ht="30.75" customHeight="1" spans="1:24">
      <c r="A56" s="8" t="s">
        <v>72</v>
      </c>
      <c r="B56" s="7" t="s">
        <v>277</v>
      </c>
      <c r="C56" s="7" t="s">
        <v>278</v>
      </c>
      <c r="D56" s="7" t="s">
        <v>103</v>
      </c>
      <c r="E56" s="7" t="s">
        <v>104</v>
      </c>
      <c r="F56" s="7" t="s">
        <v>299</v>
      </c>
      <c r="G56" s="7" t="s">
        <v>300</v>
      </c>
      <c r="H56" s="11">
        <v>10000</v>
      </c>
      <c r="I56" s="11">
        <v>10000</v>
      </c>
      <c r="J56" s="11"/>
      <c r="K56" s="7"/>
      <c r="L56" s="11"/>
      <c r="M56" s="11">
        <v>10000</v>
      </c>
      <c r="N56" s="11"/>
      <c r="O56" s="11"/>
      <c r="P56" s="11"/>
      <c r="Q56" s="11"/>
      <c r="R56" s="11"/>
      <c r="S56" s="11"/>
      <c r="T56" s="11"/>
      <c r="U56" s="11"/>
      <c r="V56" s="11"/>
      <c r="W56" s="11"/>
      <c r="X56" s="11"/>
    </row>
    <row r="57" ht="30.75" customHeight="1" spans="1:24">
      <c r="A57" s="8" t="s">
        <v>72</v>
      </c>
      <c r="B57" s="7" t="s">
        <v>277</v>
      </c>
      <c r="C57" s="7" t="s">
        <v>278</v>
      </c>
      <c r="D57" s="7" t="s">
        <v>103</v>
      </c>
      <c r="E57" s="7" t="s">
        <v>104</v>
      </c>
      <c r="F57" s="7" t="s">
        <v>301</v>
      </c>
      <c r="G57" s="7" t="s">
        <v>302</v>
      </c>
      <c r="H57" s="11">
        <v>50000</v>
      </c>
      <c r="I57" s="11">
        <v>50000</v>
      </c>
      <c r="J57" s="11"/>
      <c r="K57" s="7"/>
      <c r="L57" s="11"/>
      <c r="M57" s="11">
        <v>50000</v>
      </c>
      <c r="N57" s="11"/>
      <c r="O57" s="11"/>
      <c r="P57" s="11"/>
      <c r="Q57" s="11"/>
      <c r="R57" s="11"/>
      <c r="S57" s="11"/>
      <c r="T57" s="11"/>
      <c r="U57" s="11"/>
      <c r="V57" s="11"/>
      <c r="W57" s="11"/>
      <c r="X57" s="11"/>
    </row>
    <row r="58" ht="30.75" customHeight="1" spans="1:24">
      <c r="A58" s="8" t="s">
        <v>72</v>
      </c>
      <c r="B58" s="7" t="s">
        <v>277</v>
      </c>
      <c r="C58" s="7" t="s">
        <v>278</v>
      </c>
      <c r="D58" s="7" t="s">
        <v>103</v>
      </c>
      <c r="E58" s="7" t="s">
        <v>104</v>
      </c>
      <c r="F58" s="7" t="s">
        <v>303</v>
      </c>
      <c r="G58" s="7" t="s">
        <v>304</v>
      </c>
      <c r="H58" s="11">
        <v>130000</v>
      </c>
      <c r="I58" s="11">
        <v>130000</v>
      </c>
      <c r="J58" s="11"/>
      <c r="K58" s="7"/>
      <c r="L58" s="11"/>
      <c r="M58" s="11">
        <v>130000</v>
      </c>
      <c r="N58" s="11"/>
      <c r="O58" s="11"/>
      <c r="P58" s="11"/>
      <c r="Q58" s="11"/>
      <c r="R58" s="11"/>
      <c r="S58" s="11"/>
      <c r="T58" s="11"/>
      <c r="U58" s="11"/>
      <c r="V58" s="11"/>
      <c r="W58" s="11"/>
      <c r="X58" s="11"/>
    </row>
    <row r="59" ht="30.75" customHeight="1" spans="1:24">
      <c r="A59" s="8" t="s">
        <v>72</v>
      </c>
      <c r="B59" s="7" t="s">
        <v>277</v>
      </c>
      <c r="C59" s="7" t="s">
        <v>278</v>
      </c>
      <c r="D59" s="7" t="s">
        <v>105</v>
      </c>
      <c r="E59" s="7" t="s">
        <v>106</v>
      </c>
      <c r="F59" s="7" t="s">
        <v>289</v>
      </c>
      <c r="G59" s="7" t="s">
        <v>290</v>
      </c>
      <c r="H59" s="11">
        <v>10000</v>
      </c>
      <c r="I59" s="11">
        <v>10000</v>
      </c>
      <c r="J59" s="11"/>
      <c r="K59" s="7"/>
      <c r="L59" s="11"/>
      <c r="M59" s="11">
        <v>10000</v>
      </c>
      <c r="N59" s="11"/>
      <c r="O59" s="11"/>
      <c r="P59" s="11"/>
      <c r="Q59" s="11"/>
      <c r="R59" s="11"/>
      <c r="S59" s="11"/>
      <c r="T59" s="11"/>
      <c r="U59" s="11"/>
      <c r="V59" s="11"/>
      <c r="W59" s="11"/>
      <c r="X59" s="11"/>
    </row>
    <row r="60" ht="30.75" customHeight="1" spans="1:24">
      <c r="A60" s="8" t="s">
        <v>72</v>
      </c>
      <c r="B60" s="7" t="s">
        <v>277</v>
      </c>
      <c r="C60" s="7" t="s">
        <v>278</v>
      </c>
      <c r="D60" s="7" t="s">
        <v>107</v>
      </c>
      <c r="E60" s="7" t="s">
        <v>108</v>
      </c>
      <c r="F60" s="7" t="s">
        <v>289</v>
      </c>
      <c r="G60" s="7" t="s">
        <v>290</v>
      </c>
      <c r="H60" s="11">
        <v>10000</v>
      </c>
      <c r="I60" s="11">
        <v>10000</v>
      </c>
      <c r="J60" s="11"/>
      <c r="K60" s="7"/>
      <c r="L60" s="11"/>
      <c r="M60" s="11">
        <v>10000</v>
      </c>
      <c r="N60" s="11"/>
      <c r="O60" s="11"/>
      <c r="P60" s="11"/>
      <c r="Q60" s="11"/>
      <c r="R60" s="11"/>
      <c r="S60" s="11"/>
      <c r="T60" s="11"/>
      <c r="U60" s="11"/>
      <c r="V60" s="11"/>
      <c r="W60" s="11"/>
      <c r="X60" s="11"/>
    </row>
    <row r="61" ht="30.75" customHeight="1" spans="1:24">
      <c r="A61" s="8" t="s">
        <v>72</v>
      </c>
      <c r="B61" s="7" t="s">
        <v>277</v>
      </c>
      <c r="C61" s="7" t="s">
        <v>278</v>
      </c>
      <c r="D61" s="7" t="s">
        <v>107</v>
      </c>
      <c r="E61" s="7" t="s">
        <v>108</v>
      </c>
      <c r="F61" s="7" t="s">
        <v>291</v>
      </c>
      <c r="G61" s="7" t="s">
        <v>292</v>
      </c>
      <c r="H61" s="11">
        <v>40000</v>
      </c>
      <c r="I61" s="11">
        <v>40000</v>
      </c>
      <c r="J61" s="11"/>
      <c r="K61" s="7"/>
      <c r="L61" s="11"/>
      <c r="M61" s="11">
        <v>40000</v>
      </c>
      <c r="N61" s="11"/>
      <c r="O61" s="11"/>
      <c r="P61" s="11"/>
      <c r="Q61" s="11"/>
      <c r="R61" s="11"/>
      <c r="S61" s="11"/>
      <c r="T61" s="11"/>
      <c r="U61" s="11"/>
      <c r="V61" s="11"/>
      <c r="W61" s="11"/>
      <c r="X61" s="11"/>
    </row>
    <row r="62" ht="30.75" customHeight="1" spans="1:24">
      <c r="A62" s="8" t="s">
        <v>72</v>
      </c>
      <c r="B62" s="7" t="s">
        <v>305</v>
      </c>
      <c r="C62" s="7" t="s">
        <v>306</v>
      </c>
      <c r="D62" s="7" t="s">
        <v>113</v>
      </c>
      <c r="E62" s="7" t="s">
        <v>114</v>
      </c>
      <c r="F62" s="7" t="s">
        <v>307</v>
      </c>
      <c r="G62" s="7" t="s">
        <v>308</v>
      </c>
      <c r="H62" s="11">
        <v>6600</v>
      </c>
      <c r="I62" s="11">
        <v>6600</v>
      </c>
      <c r="J62" s="11"/>
      <c r="K62" s="7"/>
      <c r="L62" s="11"/>
      <c r="M62" s="11">
        <v>6600</v>
      </c>
      <c r="N62" s="11"/>
      <c r="O62" s="11"/>
      <c r="P62" s="11"/>
      <c r="Q62" s="11"/>
      <c r="R62" s="11"/>
      <c r="S62" s="11"/>
      <c r="T62" s="11"/>
      <c r="U62" s="11"/>
      <c r="V62" s="11"/>
      <c r="W62" s="11"/>
      <c r="X62" s="11"/>
    </row>
    <row r="63" ht="30.75" customHeight="1" spans="1:24">
      <c r="A63" s="8" t="s">
        <v>72</v>
      </c>
      <c r="B63" s="7" t="s">
        <v>309</v>
      </c>
      <c r="C63" s="7" t="s">
        <v>310</v>
      </c>
      <c r="D63" s="7" t="s">
        <v>113</v>
      </c>
      <c r="E63" s="7" t="s">
        <v>114</v>
      </c>
      <c r="F63" s="7" t="s">
        <v>311</v>
      </c>
      <c r="G63" s="7" t="s">
        <v>310</v>
      </c>
      <c r="H63" s="11">
        <v>476682.6</v>
      </c>
      <c r="I63" s="11">
        <v>476682.6</v>
      </c>
      <c r="J63" s="11"/>
      <c r="K63" s="7"/>
      <c r="L63" s="11"/>
      <c r="M63" s="11">
        <v>476682.6</v>
      </c>
      <c r="N63" s="11"/>
      <c r="O63" s="11"/>
      <c r="P63" s="11"/>
      <c r="Q63" s="11"/>
      <c r="R63" s="11"/>
      <c r="S63" s="11"/>
      <c r="T63" s="11"/>
      <c r="U63" s="11"/>
      <c r="V63" s="11"/>
      <c r="W63" s="11"/>
      <c r="X63" s="11"/>
    </row>
    <row r="64" ht="30.75" customHeight="1" spans="1:24">
      <c r="A64" s="8" t="s">
        <v>72</v>
      </c>
      <c r="B64" s="7" t="s">
        <v>312</v>
      </c>
      <c r="C64" s="7" t="s">
        <v>313</v>
      </c>
      <c r="D64" s="7" t="s">
        <v>117</v>
      </c>
      <c r="E64" s="7" t="s">
        <v>118</v>
      </c>
      <c r="F64" s="7" t="s">
        <v>314</v>
      </c>
      <c r="G64" s="7" t="s">
        <v>315</v>
      </c>
      <c r="H64" s="11">
        <v>150000</v>
      </c>
      <c r="I64" s="11">
        <v>150000</v>
      </c>
      <c r="J64" s="11"/>
      <c r="K64" s="7"/>
      <c r="L64" s="11"/>
      <c r="M64" s="11">
        <v>150000</v>
      </c>
      <c r="N64" s="11"/>
      <c r="O64" s="11"/>
      <c r="P64" s="11"/>
      <c r="Q64" s="11"/>
      <c r="R64" s="11"/>
      <c r="S64" s="11"/>
      <c r="T64" s="11"/>
      <c r="U64" s="11"/>
      <c r="V64" s="11"/>
      <c r="W64" s="11"/>
      <c r="X64" s="11"/>
    </row>
    <row r="65" ht="30.75" customHeight="1" spans="1:24">
      <c r="A65" s="8" t="s">
        <v>72</v>
      </c>
      <c r="B65" s="7" t="s">
        <v>316</v>
      </c>
      <c r="C65" s="7" t="s">
        <v>317</v>
      </c>
      <c r="D65" s="7" t="s">
        <v>103</v>
      </c>
      <c r="E65" s="7" t="s">
        <v>104</v>
      </c>
      <c r="F65" s="7" t="s">
        <v>225</v>
      </c>
      <c r="G65" s="7" t="s">
        <v>226</v>
      </c>
      <c r="H65" s="11">
        <v>35000</v>
      </c>
      <c r="I65" s="11">
        <v>35000</v>
      </c>
      <c r="J65" s="11"/>
      <c r="K65" s="7"/>
      <c r="L65" s="11"/>
      <c r="M65" s="11">
        <v>35000</v>
      </c>
      <c r="N65" s="11"/>
      <c r="O65" s="11"/>
      <c r="P65" s="11"/>
      <c r="Q65" s="11"/>
      <c r="R65" s="11"/>
      <c r="S65" s="11"/>
      <c r="T65" s="11"/>
      <c r="U65" s="11"/>
      <c r="V65" s="11"/>
      <c r="W65" s="11"/>
      <c r="X65" s="11"/>
    </row>
    <row r="66" ht="30.75" customHeight="1" spans="1:24">
      <c r="A66" s="8" t="s">
        <v>72</v>
      </c>
      <c r="B66" s="7" t="s">
        <v>318</v>
      </c>
      <c r="C66" s="7" t="s">
        <v>319</v>
      </c>
      <c r="D66" s="7" t="s">
        <v>107</v>
      </c>
      <c r="E66" s="7" t="s">
        <v>108</v>
      </c>
      <c r="F66" s="7" t="s">
        <v>225</v>
      </c>
      <c r="G66" s="7" t="s">
        <v>226</v>
      </c>
      <c r="H66" s="11">
        <v>3000</v>
      </c>
      <c r="I66" s="11">
        <v>3000</v>
      </c>
      <c r="J66" s="11"/>
      <c r="K66" s="7"/>
      <c r="L66" s="11"/>
      <c r="M66" s="11">
        <v>3000</v>
      </c>
      <c r="N66" s="11"/>
      <c r="O66" s="11"/>
      <c r="P66" s="11"/>
      <c r="Q66" s="11"/>
      <c r="R66" s="11"/>
      <c r="S66" s="11"/>
      <c r="T66" s="11"/>
      <c r="U66" s="11"/>
      <c r="V66" s="11"/>
      <c r="W66" s="11"/>
      <c r="X66" s="11"/>
    </row>
    <row r="67" ht="30.85" customHeight="1" spans="1:24">
      <c r="A67" s="9" t="s">
        <v>183</v>
      </c>
      <c r="B67" s="9"/>
      <c r="C67" s="9"/>
      <c r="D67" s="9"/>
      <c r="E67" s="9"/>
      <c r="F67" s="9"/>
      <c r="G67" s="9"/>
      <c r="H67" s="11">
        <v>17512177.55</v>
      </c>
      <c r="I67" s="11">
        <v>17512177.55</v>
      </c>
      <c r="J67" s="11"/>
      <c r="K67" s="11"/>
      <c r="L67" s="11"/>
      <c r="M67" s="11">
        <v>17512177.55</v>
      </c>
      <c r="N67" s="11"/>
      <c r="O67" s="11"/>
      <c r="P67" s="11"/>
      <c r="Q67" s="11"/>
      <c r="R67" s="11"/>
      <c r="S67" s="11"/>
      <c r="T67" s="11"/>
      <c r="U67" s="11"/>
      <c r="V67" s="11"/>
      <c r="W67" s="11"/>
      <c r="X67" s="11"/>
    </row>
  </sheetData>
  <mergeCells count="30">
    <mergeCell ref="A2:X2"/>
    <mergeCell ref="A3:G3"/>
    <mergeCell ref="H4:X4"/>
    <mergeCell ref="I5:N5"/>
    <mergeCell ref="O5:Q5"/>
    <mergeCell ref="S5:X5"/>
    <mergeCell ref="I6:J6"/>
    <mergeCell ref="A67:G6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40"/>
  <sheetViews>
    <sheetView showZeros="0" workbookViewId="0">
      <selection activeCell="D4" sqref="D4:D7"/>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1"/>
      <c r="B1" s="21"/>
      <c r="C1" s="21"/>
      <c r="D1" s="21"/>
      <c r="E1" s="21"/>
      <c r="F1" s="21"/>
      <c r="G1" s="21"/>
      <c r="H1" s="21"/>
      <c r="I1" s="21"/>
      <c r="J1" s="21"/>
      <c r="K1" s="21"/>
      <c r="L1" s="21"/>
      <c r="M1" s="21"/>
      <c r="N1" s="21"/>
      <c r="O1" s="21"/>
      <c r="P1" s="21"/>
      <c r="Q1" s="21"/>
      <c r="R1" s="21"/>
      <c r="S1" s="21"/>
      <c r="T1" s="21"/>
      <c r="U1" s="21"/>
      <c r="V1" s="21"/>
      <c r="W1" s="25" t="s">
        <v>320</v>
      </c>
    </row>
    <row r="2" ht="45" customHeight="1" spans="1:23">
      <c r="A2" s="22" t="s">
        <v>321</v>
      </c>
      <c r="B2" s="22"/>
      <c r="C2" s="22"/>
      <c r="D2" s="22"/>
      <c r="E2" s="22"/>
      <c r="F2" s="22"/>
      <c r="G2" s="22"/>
      <c r="H2" s="22"/>
      <c r="I2" s="22"/>
      <c r="J2" s="22"/>
      <c r="K2" s="22"/>
      <c r="L2" s="22"/>
      <c r="M2" s="22"/>
      <c r="N2" s="22"/>
      <c r="O2" s="22"/>
      <c r="P2" s="22"/>
      <c r="Q2" s="22"/>
      <c r="R2" s="22"/>
      <c r="S2" s="22"/>
      <c r="T2" s="22"/>
      <c r="U2" s="22"/>
      <c r="V2" s="22"/>
      <c r="W2" s="22"/>
    </row>
    <row r="3" ht="13.5" customHeight="1" spans="1:23">
      <c r="A3" s="21" t="s">
        <v>2</v>
      </c>
      <c r="B3" s="21"/>
      <c r="C3" s="21"/>
      <c r="D3" s="21"/>
      <c r="E3" s="21"/>
      <c r="F3" s="21"/>
      <c r="G3" s="21"/>
      <c r="H3" s="21"/>
      <c r="I3" s="21"/>
      <c r="J3" s="21"/>
      <c r="K3" s="21"/>
      <c r="L3" s="21"/>
      <c r="M3" s="21"/>
      <c r="N3" s="21"/>
      <c r="O3" s="21"/>
      <c r="P3" s="21"/>
      <c r="Q3" s="21"/>
      <c r="R3" s="21"/>
      <c r="S3" s="21"/>
      <c r="T3" s="21"/>
      <c r="U3" s="21"/>
      <c r="V3" s="21"/>
      <c r="W3" s="25" t="s">
        <v>55</v>
      </c>
    </row>
    <row r="4" ht="21.75" customHeight="1" spans="1:23">
      <c r="A4" s="9" t="s">
        <v>322</v>
      </c>
      <c r="B4" s="9" t="s">
        <v>194</v>
      </c>
      <c r="C4" s="9" t="s">
        <v>195</v>
      </c>
      <c r="D4" s="9" t="s">
        <v>193</v>
      </c>
      <c r="E4" s="9" t="s">
        <v>196</v>
      </c>
      <c r="F4" s="9" t="s">
        <v>197</v>
      </c>
      <c r="G4" s="9" t="s">
        <v>323</v>
      </c>
      <c r="H4" s="9" t="s">
        <v>324</v>
      </c>
      <c r="I4" s="9" t="s">
        <v>58</v>
      </c>
      <c r="J4" s="9" t="s">
        <v>325</v>
      </c>
      <c r="K4" s="9"/>
      <c r="L4" s="9"/>
      <c r="M4" s="9"/>
      <c r="N4" s="9" t="s">
        <v>202</v>
      </c>
      <c r="O4" s="9"/>
      <c r="P4" s="9"/>
      <c r="Q4" s="9" t="s">
        <v>64</v>
      </c>
      <c r="R4" s="9" t="s">
        <v>65</v>
      </c>
      <c r="S4" s="9"/>
      <c r="T4" s="9"/>
      <c r="U4" s="9"/>
      <c r="V4" s="9"/>
      <c r="W4" s="9"/>
    </row>
    <row r="5" ht="21.75" customHeight="1" spans="1:23">
      <c r="A5" s="9"/>
      <c r="B5" s="9"/>
      <c r="C5" s="9"/>
      <c r="D5" s="9"/>
      <c r="E5" s="9"/>
      <c r="F5" s="9"/>
      <c r="G5" s="9"/>
      <c r="H5" s="9"/>
      <c r="I5" s="9"/>
      <c r="J5" s="9" t="s">
        <v>61</v>
      </c>
      <c r="K5" s="9"/>
      <c r="L5" s="9" t="s">
        <v>62</v>
      </c>
      <c r="M5" s="9" t="s">
        <v>63</v>
      </c>
      <c r="N5" s="9" t="s">
        <v>61</v>
      </c>
      <c r="O5" s="9" t="s">
        <v>62</v>
      </c>
      <c r="P5" s="9" t="s">
        <v>63</v>
      </c>
      <c r="Q5" s="9"/>
      <c r="R5" s="9" t="s">
        <v>60</v>
      </c>
      <c r="S5" s="9" t="s">
        <v>66</v>
      </c>
      <c r="T5" s="9" t="s">
        <v>209</v>
      </c>
      <c r="U5" s="9" t="s">
        <v>68</v>
      </c>
      <c r="V5" s="9" t="s">
        <v>69</v>
      </c>
      <c r="W5" s="9" t="s">
        <v>70</v>
      </c>
    </row>
    <row r="6" ht="21" customHeight="1" spans="1:23">
      <c r="A6" s="9"/>
      <c r="B6" s="9"/>
      <c r="C6" s="9"/>
      <c r="D6" s="9"/>
      <c r="E6" s="9"/>
      <c r="F6" s="9"/>
      <c r="G6" s="9"/>
      <c r="H6" s="9"/>
      <c r="I6" s="9"/>
      <c r="J6" s="9" t="s">
        <v>60</v>
      </c>
      <c r="K6" s="9"/>
      <c r="L6" s="9"/>
      <c r="M6" s="9"/>
      <c r="N6" s="9"/>
      <c r="O6" s="9"/>
      <c r="P6" s="9"/>
      <c r="Q6" s="9"/>
      <c r="R6" s="9"/>
      <c r="S6" s="9"/>
      <c r="T6" s="9"/>
      <c r="U6" s="9"/>
      <c r="V6" s="9"/>
      <c r="W6" s="9"/>
    </row>
    <row r="7" ht="39.75" customHeight="1" spans="1:23">
      <c r="A7" s="9"/>
      <c r="B7" s="9"/>
      <c r="C7" s="9"/>
      <c r="D7" s="9"/>
      <c r="E7" s="9"/>
      <c r="F7" s="9"/>
      <c r="G7" s="9"/>
      <c r="H7" s="9"/>
      <c r="I7" s="9"/>
      <c r="J7" s="9" t="s">
        <v>60</v>
      </c>
      <c r="K7" s="9" t="s">
        <v>326</v>
      </c>
      <c r="L7" s="9"/>
      <c r="M7" s="9"/>
      <c r="N7" s="9"/>
      <c r="O7" s="9"/>
      <c r="P7" s="9"/>
      <c r="Q7" s="9"/>
      <c r="R7" s="9"/>
      <c r="S7" s="9"/>
      <c r="T7" s="9"/>
      <c r="U7" s="9"/>
      <c r="V7" s="9"/>
      <c r="W7" s="9"/>
    </row>
    <row r="8" ht="22" customHeight="1" spans="1:23">
      <c r="A8" s="55">
        <v>1</v>
      </c>
      <c r="B8" s="55">
        <v>2</v>
      </c>
      <c r="C8" s="55">
        <v>3</v>
      </c>
      <c r="D8" s="55">
        <v>4</v>
      </c>
      <c r="E8" s="55">
        <v>5</v>
      </c>
      <c r="F8" s="55">
        <v>6</v>
      </c>
      <c r="G8" s="55">
        <v>7</v>
      </c>
      <c r="H8" s="55">
        <v>8</v>
      </c>
      <c r="I8" s="55">
        <v>9</v>
      </c>
      <c r="J8" s="55">
        <v>10</v>
      </c>
      <c r="K8" s="55">
        <v>11</v>
      </c>
      <c r="L8" s="56">
        <v>12</v>
      </c>
      <c r="M8" s="56">
        <v>13</v>
      </c>
      <c r="N8" s="56">
        <v>14</v>
      </c>
      <c r="O8" s="56">
        <v>15</v>
      </c>
      <c r="P8" s="56">
        <v>16</v>
      </c>
      <c r="Q8" s="56">
        <v>17</v>
      </c>
      <c r="R8" s="56">
        <v>18</v>
      </c>
      <c r="S8" s="56">
        <v>19</v>
      </c>
      <c r="T8" s="56">
        <v>20</v>
      </c>
      <c r="U8" s="55">
        <v>21</v>
      </c>
      <c r="V8" s="55">
        <v>22</v>
      </c>
      <c r="W8" s="55">
        <v>23</v>
      </c>
    </row>
    <row r="9" ht="22" customHeight="1" spans="1:23">
      <c r="A9" s="7"/>
      <c r="B9" s="7"/>
      <c r="C9" s="7" t="s">
        <v>327</v>
      </c>
      <c r="D9" s="7"/>
      <c r="E9" s="7"/>
      <c r="F9" s="7"/>
      <c r="G9" s="7"/>
      <c r="H9" s="7"/>
      <c r="I9" s="19">
        <v>100000</v>
      </c>
      <c r="J9" s="11">
        <v>100000</v>
      </c>
      <c r="K9" s="11">
        <v>100000</v>
      </c>
      <c r="L9" s="11"/>
      <c r="M9" s="11"/>
      <c r="N9" s="11"/>
      <c r="O9" s="11"/>
      <c r="P9" s="11"/>
      <c r="Q9" s="11"/>
      <c r="R9" s="11"/>
      <c r="S9" s="11"/>
      <c r="T9" s="11"/>
      <c r="U9" s="11"/>
      <c r="V9" s="11"/>
      <c r="W9" s="11"/>
    </row>
    <row r="10" ht="22" customHeight="1" spans="1:23">
      <c r="A10" s="7" t="s">
        <v>328</v>
      </c>
      <c r="B10" s="7" t="s">
        <v>329</v>
      </c>
      <c r="C10" s="7" t="s">
        <v>327</v>
      </c>
      <c r="D10" s="7" t="s">
        <v>330</v>
      </c>
      <c r="E10" s="7" t="s">
        <v>105</v>
      </c>
      <c r="F10" s="7" t="s">
        <v>106</v>
      </c>
      <c r="G10" s="7" t="s">
        <v>291</v>
      </c>
      <c r="H10" s="7" t="s">
        <v>292</v>
      </c>
      <c r="I10" s="11">
        <v>50000</v>
      </c>
      <c r="J10" s="11">
        <v>50000</v>
      </c>
      <c r="K10" s="11">
        <v>50000</v>
      </c>
      <c r="L10" s="11"/>
      <c r="M10" s="11"/>
      <c r="N10" s="11"/>
      <c r="O10" s="11"/>
      <c r="P10" s="11"/>
      <c r="Q10" s="11"/>
      <c r="R10" s="11"/>
      <c r="S10" s="11"/>
      <c r="T10" s="11"/>
      <c r="U10" s="11"/>
      <c r="V10" s="11"/>
      <c r="W10" s="11"/>
    </row>
    <row r="11" ht="22" customHeight="1" spans="1:23">
      <c r="A11" s="7" t="s">
        <v>328</v>
      </c>
      <c r="B11" s="7" t="s">
        <v>329</v>
      </c>
      <c r="C11" s="7" t="s">
        <v>327</v>
      </c>
      <c r="D11" s="7" t="s">
        <v>330</v>
      </c>
      <c r="E11" s="7" t="s">
        <v>105</v>
      </c>
      <c r="F11" s="7" t="s">
        <v>106</v>
      </c>
      <c r="G11" s="7" t="s">
        <v>289</v>
      </c>
      <c r="H11" s="7" t="s">
        <v>290</v>
      </c>
      <c r="I11" s="11">
        <v>20000</v>
      </c>
      <c r="J11" s="11">
        <v>20000</v>
      </c>
      <c r="K11" s="11">
        <v>20000</v>
      </c>
      <c r="L11" s="11"/>
      <c r="M11" s="11"/>
      <c r="N11" s="11"/>
      <c r="O11" s="11"/>
      <c r="P11" s="7"/>
      <c r="Q11" s="11"/>
      <c r="R11" s="11"/>
      <c r="S11" s="11"/>
      <c r="T11" s="11"/>
      <c r="U11" s="11"/>
      <c r="V11" s="11"/>
      <c r="W11" s="11"/>
    </row>
    <row r="12" ht="22" customHeight="1" spans="1:23">
      <c r="A12" s="7" t="s">
        <v>328</v>
      </c>
      <c r="B12" s="7" t="s">
        <v>329</v>
      </c>
      <c r="C12" s="7" t="s">
        <v>327</v>
      </c>
      <c r="D12" s="7" t="s">
        <v>330</v>
      </c>
      <c r="E12" s="7" t="s">
        <v>105</v>
      </c>
      <c r="F12" s="7" t="s">
        <v>106</v>
      </c>
      <c r="G12" s="7" t="s">
        <v>297</v>
      </c>
      <c r="H12" s="7" t="s">
        <v>298</v>
      </c>
      <c r="I12" s="11">
        <v>30000</v>
      </c>
      <c r="J12" s="11">
        <v>30000</v>
      </c>
      <c r="K12" s="11">
        <v>30000</v>
      </c>
      <c r="L12" s="11"/>
      <c r="M12" s="11"/>
      <c r="N12" s="11"/>
      <c r="O12" s="11"/>
      <c r="P12" s="7"/>
      <c r="Q12" s="11"/>
      <c r="R12" s="11"/>
      <c r="S12" s="11"/>
      <c r="T12" s="11"/>
      <c r="U12" s="11"/>
      <c r="V12" s="11"/>
      <c r="W12" s="11"/>
    </row>
    <row r="13" ht="22" customHeight="1" spans="1:23">
      <c r="A13" s="7"/>
      <c r="B13" s="7"/>
      <c r="C13" s="7" t="s">
        <v>331</v>
      </c>
      <c r="D13" s="7"/>
      <c r="E13" s="7"/>
      <c r="F13" s="7"/>
      <c r="G13" s="7"/>
      <c r="H13" s="7"/>
      <c r="I13" s="19">
        <v>100000</v>
      </c>
      <c r="J13" s="11">
        <v>100000</v>
      </c>
      <c r="K13" s="11">
        <v>100000</v>
      </c>
      <c r="L13" s="11"/>
      <c r="M13" s="11"/>
      <c r="N13" s="11"/>
      <c r="O13" s="11"/>
      <c r="P13" s="7"/>
      <c r="Q13" s="11"/>
      <c r="R13" s="11"/>
      <c r="S13" s="11"/>
      <c r="T13" s="11"/>
      <c r="U13" s="11"/>
      <c r="V13" s="11"/>
      <c r="W13" s="11"/>
    </row>
    <row r="14" ht="22" customHeight="1" spans="1:23">
      <c r="A14" s="7" t="s">
        <v>328</v>
      </c>
      <c r="B14" s="7" t="s">
        <v>332</v>
      </c>
      <c r="C14" s="7" t="s">
        <v>331</v>
      </c>
      <c r="D14" s="7" t="s">
        <v>330</v>
      </c>
      <c r="E14" s="7" t="s">
        <v>105</v>
      </c>
      <c r="F14" s="7" t="s">
        <v>106</v>
      </c>
      <c r="G14" s="7" t="s">
        <v>291</v>
      </c>
      <c r="H14" s="7" t="s">
        <v>292</v>
      </c>
      <c r="I14" s="11">
        <v>50000</v>
      </c>
      <c r="J14" s="11">
        <v>50000</v>
      </c>
      <c r="K14" s="11">
        <v>50000</v>
      </c>
      <c r="L14" s="11"/>
      <c r="M14" s="11"/>
      <c r="N14" s="11"/>
      <c r="O14" s="11"/>
      <c r="P14" s="7"/>
      <c r="Q14" s="11"/>
      <c r="R14" s="11"/>
      <c r="S14" s="11"/>
      <c r="T14" s="11"/>
      <c r="U14" s="11"/>
      <c r="V14" s="11"/>
      <c r="W14" s="11"/>
    </row>
    <row r="15" ht="22" customHeight="1" spans="1:23">
      <c r="A15" s="7" t="s">
        <v>328</v>
      </c>
      <c r="B15" s="7" t="s">
        <v>332</v>
      </c>
      <c r="C15" s="7" t="s">
        <v>331</v>
      </c>
      <c r="D15" s="7" t="s">
        <v>330</v>
      </c>
      <c r="E15" s="7" t="s">
        <v>105</v>
      </c>
      <c r="F15" s="7" t="s">
        <v>106</v>
      </c>
      <c r="G15" s="7" t="s">
        <v>289</v>
      </c>
      <c r="H15" s="7" t="s">
        <v>290</v>
      </c>
      <c r="I15" s="11">
        <v>50000</v>
      </c>
      <c r="J15" s="11">
        <v>50000</v>
      </c>
      <c r="K15" s="11">
        <v>50000</v>
      </c>
      <c r="L15" s="11"/>
      <c r="M15" s="11"/>
      <c r="N15" s="11"/>
      <c r="O15" s="11"/>
      <c r="P15" s="7"/>
      <c r="Q15" s="11"/>
      <c r="R15" s="11"/>
      <c r="S15" s="11"/>
      <c r="T15" s="11"/>
      <c r="U15" s="11"/>
      <c r="V15" s="11"/>
      <c r="W15" s="11"/>
    </row>
    <row r="16" ht="22" customHeight="1" spans="1:23">
      <c r="A16" s="7"/>
      <c r="B16" s="7"/>
      <c r="C16" s="7" t="s">
        <v>333</v>
      </c>
      <c r="D16" s="7"/>
      <c r="E16" s="7"/>
      <c r="F16" s="7"/>
      <c r="G16" s="7"/>
      <c r="H16" s="7"/>
      <c r="I16" s="19">
        <v>100000</v>
      </c>
      <c r="J16" s="11">
        <v>100000</v>
      </c>
      <c r="K16" s="11">
        <v>100000</v>
      </c>
      <c r="L16" s="11"/>
      <c r="M16" s="11"/>
      <c r="N16" s="11"/>
      <c r="O16" s="11"/>
      <c r="P16" s="7"/>
      <c r="Q16" s="11"/>
      <c r="R16" s="11"/>
      <c r="S16" s="11"/>
      <c r="T16" s="11"/>
      <c r="U16" s="11"/>
      <c r="V16" s="11"/>
      <c r="W16" s="11"/>
    </row>
    <row r="17" ht="22" customHeight="1" spans="1:23">
      <c r="A17" s="7" t="s">
        <v>328</v>
      </c>
      <c r="B17" s="7" t="s">
        <v>334</v>
      </c>
      <c r="C17" s="7" t="s">
        <v>333</v>
      </c>
      <c r="D17" s="7" t="s">
        <v>330</v>
      </c>
      <c r="E17" s="7" t="s">
        <v>105</v>
      </c>
      <c r="F17" s="7" t="s">
        <v>106</v>
      </c>
      <c r="G17" s="7" t="s">
        <v>291</v>
      </c>
      <c r="H17" s="7" t="s">
        <v>292</v>
      </c>
      <c r="I17" s="11">
        <v>30000</v>
      </c>
      <c r="J17" s="11">
        <v>30000</v>
      </c>
      <c r="K17" s="11">
        <v>30000</v>
      </c>
      <c r="L17" s="11"/>
      <c r="M17" s="11"/>
      <c r="N17" s="11"/>
      <c r="O17" s="11"/>
      <c r="P17" s="7"/>
      <c r="Q17" s="11"/>
      <c r="R17" s="11"/>
      <c r="S17" s="11"/>
      <c r="T17" s="11"/>
      <c r="U17" s="11"/>
      <c r="V17" s="11"/>
      <c r="W17" s="11"/>
    </row>
    <row r="18" ht="22" customHeight="1" spans="1:23">
      <c r="A18" s="7" t="s">
        <v>328</v>
      </c>
      <c r="B18" s="7" t="s">
        <v>334</v>
      </c>
      <c r="C18" s="7" t="s">
        <v>333</v>
      </c>
      <c r="D18" s="7" t="s">
        <v>330</v>
      </c>
      <c r="E18" s="7" t="s">
        <v>105</v>
      </c>
      <c r="F18" s="7" t="s">
        <v>106</v>
      </c>
      <c r="G18" s="7" t="s">
        <v>303</v>
      </c>
      <c r="H18" s="7" t="s">
        <v>304</v>
      </c>
      <c r="I18" s="11">
        <v>50000</v>
      </c>
      <c r="J18" s="11">
        <v>50000</v>
      </c>
      <c r="K18" s="11">
        <v>50000</v>
      </c>
      <c r="L18" s="11"/>
      <c r="M18" s="11"/>
      <c r="N18" s="11"/>
      <c r="O18" s="11"/>
      <c r="P18" s="7"/>
      <c r="Q18" s="11"/>
      <c r="R18" s="11"/>
      <c r="S18" s="11"/>
      <c r="T18" s="11"/>
      <c r="U18" s="11"/>
      <c r="V18" s="11"/>
      <c r="W18" s="11"/>
    </row>
    <row r="19" ht="22" customHeight="1" spans="1:23">
      <c r="A19" s="7" t="s">
        <v>328</v>
      </c>
      <c r="B19" s="7" t="s">
        <v>334</v>
      </c>
      <c r="C19" s="7" t="s">
        <v>333</v>
      </c>
      <c r="D19" s="7" t="s">
        <v>330</v>
      </c>
      <c r="E19" s="7" t="s">
        <v>105</v>
      </c>
      <c r="F19" s="7" t="s">
        <v>106</v>
      </c>
      <c r="G19" s="7" t="s">
        <v>297</v>
      </c>
      <c r="H19" s="7" t="s">
        <v>298</v>
      </c>
      <c r="I19" s="11">
        <v>20000</v>
      </c>
      <c r="J19" s="11">
        <v>20000</v>
      </c>
      <c r="K19" s="11">
        <v>20000</v>
      </c>
      <c r="L19" s="11"/>
      <c r="M19" s="11"/>
      <c r="N19" s="11"/>
      <c r="O19" s="11"/>
      <c r="P19" s="7"/>
      <c r="Q19" s="11"/>
      <c r="R19" s="11"/>
      <c r="S19" s="11"/>
      <c r="T19" s="11"/>
      <c r="U19" s="11"/>
      <c r="V19" s="11"/>
      <c r="W19" s="11"/>
    </row>
    <row r="20" ht="22" customHeight="1" spans="1:23">
      <c r="A20" s="7"/>
      <c r="B20" s="7"/>
      <c r="C20" s="7" t="s">
        <v>335</v>
      </c>
      <c r="D20" s="7"/>
      <c r="E20" s="7"/>
      <c r="F20" s="7"/>
      <c r="G20" s="7"/>
      <c r="H20" s="7"/>
      <c r="I20" s="19">
        <v>380000</v>
      </c>
      <c r="J20" s="11">
        <v>380000</v>
      </c>
      <c r="K20" s="11">
        <v>380000</v>
      </c>
      <c r="L20" s="11"/>
      <c r="M20" s="11"/>
      <c r="N20" s="11"/>
      <c r="O20" s="11"/>
      <c r="P20" s="7"/>
      <c r="Q20" s="11"/>
      <c r="R20" s="11"/>
      <c r="S20" s="11"/>
      <c r="T20" s="11"/>
      <c r="U20" s="11"/>
      <c r="V20" s="11"/>
      <c r="W20" s="11"/>
    </row>
    <row r="21" ht="22" customHeight="1" spans="1:23">
      <c r="A21" s="7" t="s">
        <v>328</v>
      </c>
      <c r="B21" s="7" t="s">
        <v>336</v>
      </c>
      <c r="C21" s="7" t="s">
        <v>335</v>
      </c>
      <c r="D21" s="7" t="s">
        <v>330</v>
      </c>
      <c r="E21" s="7" t="s">
        <v>105</v>
      </c>
      <c r="F21" s="7" t="s">
        <v>106</v>
      </c>
      <c r="G21" s="7" t="s">
        <v>289</v>
      </c>
      <c r="H21" s="7" t="s">
        <v>290</v>
      </c>
      <c r="I21" s="11">
        <v>83000</v>
      </c>
      <c r="J21" s="11">
        <v>83000</v>
      </c>
      <c r="K21" s="11">
        <v>83000</v>
      </c>
      <c r="L21" s="11"/>
      <c r="M21" s="11"/>
      <c r="N21" s="11"/>
      <c r="O21" s="11"/>
      <c r="P21" s="7"/>
      <c r="Q21" s="11"/>
      <c r="R21" s="11"/>
      <c r="S21" s="11"/>
      <c r="T21" s="11"/>
      <c r="U21" s="11"/>
      <c r="V21" s="11"/>
      <c r="W21" s="11"/>
    </row>
    <row r="22" ht="22" customHeight="1" spans="1:23">
      <c r="A22" s="7" t="s">
        <v>328</v>
      </c>
      <c r="B22" s="7" t="s">
        <v>336</v>
      </c>
      <c r="C22" s="7" t="s">
        <v>335</v>
      </c>
      <c r="D22" s="7" t="s">
        <v>330</v>
      </c>
      <c r="E22" s="7" t="s">
        <v>105</v>
      </c>
      <c r="F22" s="7" t="s">
        <v>106</v>
      </c>
      <c r="G22" s="7" t="s">
        <v>337</v>
      </c>
      <c r="H22" s="7" t="s">
        <v>338</v>
      </c>
      <c r="I22" s="11">
        <v>297000</v>
      </c>
      <c r="J22" s="11">
        <v>297000</v>
      </c>
      <c r="K22" s="11">
        <v>297000</v>
      </c>
      <c r="L22" s="11"/>
      <c r="M22" s="11"/>
      <c r="N22" s="11"/>
      <c r="O22" s="11"/>
      <c r="P22" s="7"/>
      <c r="Q22" s="11"/>
      <c r="R22" s="11"/>
      <c r="S22" s="11"/>
      <c r="T22" s="11"/>
      <c r="U22" s="11"/>
      <c r="V22" s="11"/>
      <c r="W22" s="11"/>
    </row>
    <row r="23" ht="22" customHeight="1" spans="1:23">
      <c r="A23" s="7"/>
      <c r="B23" s="7"/>
      <c r="C23" s="7" t="s">
        <v>339</v>
      </c>
      <c r="D23" s="7"/>
      <c r="E23" s="7"/>
      <c r="F23" s="7"/>
      <c r="G23" s="7"/>
      <c r="H23" s="7"/>
      <c r="I23" s="19">
        <v>20000</v>
      </c>
      <c r="J23" s="11">
        <v>20000</v>
      </c>
      <c r="K23" s="11">
        <v>20000</v>
      </c>
      <c r="L23" s="11"/>
      <c r="M23" s="11"/>
      <c r="N23" s="11"/>
      <c r="O23" s="11"/>
      <c r="P23" s="7"/>
      <c r="Q23" s="11"/>
      <c r="R23" s="11"/>
      <c r="S23" s="11"/>
      <c r="T23" s="11"/>
      <c r="U23" s="11"/>
      <c r="V23" s="11"/>
      <c r="W23" s="11"/>
    </row>
    <row r="24" ht="22" customHeight="1" spans="1:23">
      <c r="A24" s="7" t="s">
        <v>328</v>
      </c>
      <c r="B24" s="7" t="s">
        <v>340</v>
      </c>
      <c r="C24" s="7" t="s">
        <v>339</v>
      </c>
      <c r="D24" s="7" t="s">
        <v>330</v>
      </c>
      <c r="E24" s="7" t="s">
        <v>105</v>
      </c>
      <c r="F24" s="7" t="s">
        <v>106</v>
      </c>
      <c r="G24" s="7" t="s">
        <v>295</v>
      </c>
      <c r="H24" s="7" t="s">
        <v>296</v>
      </c>
      <c r="I24" s="11">
        <v>8000</v>
      </c>
      <c r="J24" s="11">
        <v>8000</v>
      </c>
      <c r="K24" s="11">
        <v>8000</v>
      </c>
      <c r="L24" s="11"/>
      <c r="M24" s="11"/>
      <c r="N24" s="11"/>
      <c r="O24" s="11"/>
      <c r="P24" s="7"/>
      <c r="Q24" s="11"/>
      <c r="R24" s="11"/>
      <c r="S24" s="11"/>
      <c r="T24" s="11"/>
      <c r="U24" s="11"/>
      <c r="V24" s="11"/>
      <c r="W24" s="11"/>
    </row>
    <row r="25" ht="22" customHeight="1" spans="1:23">
      <c r="A25" s="7" t="s">
        <v>328</v>
      </c>
      <c r="B25" s="7" t="s">
        <v>340</v>
      </c>
      <c r="C25" s="7" t="s">
        <v>339</v>
      </c>
      <c r="D25" s="7" t="s">
        <v>330</v>
      </c>
      <c r="E25" s="7" t="s">
        <v>105</v>
      </c>
      <c r="F25" s="7" t="s">
        <v>106</v>
      </c>
      <c r="G25" s="7" t="s">
        <v>295</v>
      </c>
      <c r="H25" s="7" t="s">
        <v>296</v>
      </c>
      <c r="I25" s="11">
        <v>12000</v>
      </c>
      <c r="J25" s="11">
        <v>12000</v>
      </c>
      <c r="K25" s="11">
        <v>12000</v>
      </c>
      <c r="L25" s="11"/>
      <c r="M25" s="11"/>
      <c r="N25" s="11"/>
      <c r="O25" s="11"/>
      <c r="P25" s="7"/>
      <c r="Q25" s="11"/>
      <c r="R25" s="11"/>
      <c r="S25" s="11"/>
      <c r="T25" s="11"/>
      <c r="U25" s="11"/>
      <c r="V25" s="11"/>
      <c r="W25" s="11"/>
    </row>
    <row r="26" ht="22" customHeight="1" spans="1:23">
      <c r="A26" s="7"/>
      <c r="B26" s="7"/>
      <c r="C26" s="7" t="s">
        <v>341</v>
      </c>
      <c r="D26" s="7"/>
      <c r="E26" s="7"/>
      <c r="F26" s="7"/>
      <c r="G26" s="7"/>
      <c r="H26" s="7"/>
      <c r="I26" s="19">
        <v>100000</v>
      </c>
      <c r="J26" s="11">
        <v>100000</v>
      </c>
      <c r="K26" s="11">
        <v>100000</v>
      </c>
      <c r="L26" s="11"/>
      <c r="M26" s="11"/>
      <c r="N26" s="11"/>
      <c r="O26" s="11"/>
      <c r="P26" s="7"/>
      <c r="Q26" s="11"/>
      <c r="R26" s="11"/>
      <c r="S26" s="11"/>
      <c r="T26" s="11"/>
      <c r="U26" s="11"/>
      <c r="V26" s="11"/>
      <c r="W26" s="11"/>
    </row>
    <row r="27" ht="22" customHeight="1" spans="1:23">
      <c r="A27" s="7" t="s">
        <v>328</v>
      </c>
      <c r="B27" s="7" t="s">
        <v>342</v>
      </c>
      <c r="C27" s="7" t="s">
        <v>341</v>
      </c>
      <c r="D27" s="7" t="s">
        <v>330</v>
      </c>
      <c r="E27" s="7" t="s">
        <v>105</v>
      </c>
      <c r="F27" s="7" t="s">
        <v>106</v>
      </c>
      <c r="G27" s="7" t="s">
        <v>291</v>
      </c>
      <c r="H27" s="7" t="s">
        <v>292</v>
      </c>
      <c r="I27" s="11">
        <v>10000</v>
      </c>
      <c r="J27" s="11">
        <v>10000</v>
      </c>
      <c r="K27" s="11">
        <v>10000</v>
      </c>
      <c r="L27" s="11"/>
      <c r="M27" s="11"/>
      <c r="N27" s="11"/>
      <c r="O27" s="11"/>
      <c r="P27" s="7"/>
      <c r="Q27" s="11"/>
      <c r="R27" s="11"/>
      <c r="S27" s="11"/>
      <c r="T27" s="11"/>
      <c r="U27" s="11"/>
      <c r="V27" s="11"/>
      <c r="W27" s="11"/>
    </row>
    <row r="28" ht="22" customHeight="1" spans="1:23">
      <c r="A28" s="7" t="s">
        <v>328</v>
      </c>
      <c r="B28" s="7" t="s">
        <v>342</v>
      </c>
      <c r="C28" s="7" t="s">
        <v>341</v>
      </c>
      <c r="D28" s="7" t="s">
        <v>330</v>
      </c>
      <c r="E28" s="7" t="s">
        <v>105</v>
      </c>
      <c r="F28" s="7" t="s">
        <v>106</v>
      </c>
      <c r="G28" s="7" t="s">
        <v>289</v>
      </c>
      <c r="H28" s="7" t="s">
        <v>290</v>
      </c>
      <c r="I28" s="11">
        <v>40000</v>
      </c>
      <c r="J28" s="11">
        <v>40000</v>
      </c>
      <c r="K28" s="11">
        <v>40000</v>
      </c>
      <c r="L28" s="11"/>
      <c r="M28" s="11"/>
      <c r="N28" s="11"/>
      <c r="O28" s="11"/>
      <c r="P28" s="7"/>
      <c r="Q28" s="11"/>
      <c r="R28" s="11"/>
      <c r="S28" s="11"/>
      <c r="T28" s="11"/>
      <c r="U28" s="11"/>
      <c r="V28" s="11"/>
      <c r="W28" s="11"/>
    </row>
    <row r="29" ht="22" customHeight="1" spans="1:23">
      <c r="A29" s="7" t="s">
        <v>328</v>
      </c>
      <c r="B29" s="7" t="s">
        <v>342</v>
      </c>
      <c r="C29" s="7" t="s">
        <v>341</v>
      </c>
      <c r="D29" s="7" t="s">
        <v>330</v>
      </c>
      <c r="E29" s="7" t="s">
        <v>105</v>
      </c>
      <c r="F29" s="7" t="s">
        <v>106</v>
      </c>
      <c r="G29" s="7" t="s">
        <v>343</v>
      </c>
      <c r="H29" s="7" t="s">
        <v>302</v>
      </c>
      <c r="I29" s="11">
        <v>50000</v>
      </c>
      <c r="J29" s="11">
        <v>50000</v>
      </c>
      <c r="K29" s="11">
        <v>50000</v>
      </c>
      <c r="L29" s="11"/>
      <c r="M29" s="11"/>
      <c r="N29" s="11"/>
      <c r="O29" s="11"/>
      <c r="P29" s="7"/>
      <c r="Q29" s="11"/>
      <c r="R29" s="11"/>
      <c r="S29" s="11"/>
      <c r="T29" s="11"/>
      <c r="U29" s="11"/>
      <c r="V29" s="11"/>
      <c r="W29" s="11"/>
    </row>
    <row r="30" ht="22" customHeight="1" spans="1:23">
      <c r="A30" s="7"/>
      <c r="B30" s="7"/>
      <c r="C30" s="7" t="s">
        <v>344</v>
      </c>
      <c r="D30" s="7"/>
      <c r="E30" s="7"/>
      <c r="F30" s="7"/>
      <c r="G30" s="7"/>
      <c r="H30" s="7"/>
      <c r="I30" s="19">
        <v>150000</v>
      </c>
      <c r="J30" s="11">
        <v>150000</v>
      </c>
      <c r="K30" s="11">
        <v>150000</v>
      </c>
      <c r="L30" s="11"/>
      <c r="M30" s="11"/>
      <c r="N30" s="11"/>
      <c r="O30" s="11"/>
      <c r="P30" s="7"/>
      <c r="Q30" s="11"/>
      <c r="R30" s="11"/>
      <c r="S30" s="11"/>
      <c r="T30" s="11"/>
      <c r="U30" s="11"/>
      <c r="V30" s="11"/>
      <c r="W30" s="11"/>
    </row>
    <row r="31" ht="22" customHeight="1" spans="1:23">
      <c r="A31" s="7" t="s">
        <v>328</v>
      </c>
      <c r="B31" s="7" t="s">
        <v>345</v>
      </c>
      <c r="C31" s="7" t="s">
        <v>344</v>
      </c>
      <c r="D31" s="7" t="s">
        <v>330</v>
      </c>
      <c r="E31" s="7" t="s">
        <v>105</v>
      </c>
      <c r="F31" s="7" t="s">
        <v>106</v>
      </c>
      <c r="G31" s="7" t="s">
        <v>291</v>
      </c>
      <c r="H31" s="7" t="s">
        <v>292</v>
      </c>
      <c r="I31" s="11">
        <v>70000</v>
      </c>
      <c r="J31" s="11">
        <v>70000</v>
      </c>
      <c r="K31" s="11">
        <v>70000</v>
      </c>
      <c r="L31" s="11"/>
      <c r="M31" s="11"/>
      <c r="N31" s="11"/>
      <c r="O31" s="11"/>
      <c r="P31" s="7"/>
      <c r="Q31" s="11"/>
      <c r="R31" s="11"/>
      <c r="S31" s="11"/>
      <c r="T31" s="11"/>
      <c r="U31" s="11"/>
      <c r="V31" s="11"/>
      <c r="W31" s="11"/>
    </row>
    <row r="32" ht="22" customHeight="1" spans="1:23">
      <c r="A32" s="7" t="s">
        <v>328</v>
      </c>
      <c r="B32" s="7" t="s">
        <v>345</v>
      </c>
      <c r="C32" s="7" t="s">
        <v>344</v>
      </c>
      <c r="D32" s="7" t="s">
        <v>330</v>
      </c>
      <c r="E32" s="7" t="s">
        <v>105</v>
      </c>
      <c r="F32" s="7" t="s">
        <v>106</v>
      </c>
      <c r="G32" s="7" t="s">
        <v>289</v>
      </c>
      <c r="H32" s="7" t="s">
        <v>290</v>
      </c>
      <c r="I32" s="11">
        <v>80000</v>
      </c>
      <c r="J32" s="11">
        <v>80000</v>
      </c>
      <c r="K32" s="11">
        <v>80000</v>
      </c>
      <c r="L32" s="11"/>
      <c r="M32" s="11"/>
      <c r="N32" s="11"/>
      <c r="O32" s="11"/>
      <c r="P32" s="7"/>
      <c r="Q32" s="11"/>
      <c r="R32" s="11"/>
      <c r="S32" s="11"/>
      <c r="T32" s="11"/>
      <c r="U32" s="11"/>
      <c r="V32" s="11"/>
      <c r="W32" s="11"/>
    </row>
    <row r="33" ht="22" customHeight="1" spans="1:23">
      <c r="A33" s="7"/>
      <c r="B33" s="7"/>
      <c r="C33" s="7" t="s">
        <v>346</v>
      </c>
      <c r="D33" s="7"/>
      <c r="E33" s="7"/>
      <c r="F33" s="7"/>
      <c r="G33" s="7"/>
      <c r="H33" s="7"/>
      <c r="I33" s="19">
        <v>150000</v>
      </c>
      <c r="J33" s="11">
        <v>150000</v>
      </c>
      <c r="K33" s="11">
        <v>150000</v>
      </c>
      <c r="L33" s="11"/>
      <c r="M33" s="11"/>
      <c r="N33" s="11"/>
      <c r="O33" s="11"/>
      <c r="P33" s="7"/>
      <c r="Q33" s="11"/>
      <c r="R33" s="11"/>
      <c r="S33" s="11"/>
      <c r="T33" s="11"/>
      <c r="U33" s="11"/>
      <c r="V33" s="11"/>
      <c r="W33" s="11"/>
    </row>
    <row r="34" ht="22" customHeight="1" spans="1:23">
      <c r="A34" s="7" t="s">
        <v>328</v>
      </c>
      <c r="B34" s="7" t="s">
        <v>347</v>
      </c>
      <c r="C34" s="7" t="s">
        <v>346</v>
      </c>
      <c r="D34" s="7" t="s">
        <v>330</v>
      </c>
      <c r="E34" s="7" t="s">
        <v>105</v>
      </c>
      <c r="F34" s="7" t="s">
        <v>106</v>
      </c>
      <c r="G34" s="7" t="s">
        <v>291</v>
      </c>
      <c r="H34" s="7" t="s">
        <v>292</v>
      </c>
      <c r="I34" s="11">
        <v>100000</v>
      </c>
      <c r="J34" s="11">
        <v>100000</v>
      </c>
      <c r="K34" s="11">
        <v>100000</v>
      </c>
      <c r="L34" s="11"/>
      <c r="M34" s="11"/>
      <c r="N34" s="11"/>
      <c r="O34" s="11"/>
      <c r="P34" s="7"/>
      <c r="Q34" s="11"/>
      <c r="R34" s="11"/>
      <c r="S34" s="11"/>
      <c r="T34" s="11"/>
      <c r="U34" s="11"/>
      <c r="V34" s="11"/>
      <c r="W34" s="11"/>
    </row>
    <row r="35" ht="22" customHeight="1" spans="1:23">
      <c r="A35" s="7" t="s">
        <v>328</v>
      </c>
      <c r="B35" s="7" t="s">
        <v>347</v>
      </c>
      <c r="C35" s="7" t="s">
        <v>346</v>
      </c>
      <c r="D35" s="7" t="s">
        <v>330</v>
      </c>
      <c r="E35" s="7" t="s">
        <v>105</v>
      </c>
      <c r="F35" s="7" t="s">
        <v>106</v>
      </c>
      <c r="G35" s="7" t="s">
        <v>289</v>
      </c>
      <c r="H35" s="7" t="s">
        <v>290</v>
      </c>
      <c r="I35" s="11">
        <v>50000</v>
      </c>
      <c r="J35" s="11">
        <v>50000</v>
      </c>
      <c r="K35" s="11">
        <v>50000</v>
      </c>
      <c r="L35" s="11"/>
      <c r="M35" s="11"/>
      <c r="N35" s="11"/>
      <c r="O35" s="11"/>
      <c r="P35" s="7"/>
      <c r="Q35" s="11"/>
      <c r="R35" s="11"/>
      <c r="S35" s="11"/>
      <c r="T35" s="11"/>
      <c r="U35" s="11"/>
      <c r="V35" s="11"/>
      <c r="W35" s="11"/>
    </row>
    <row r="36" ht="22" customHeight="1" spans="1:23">
      <c r="A36" s="7"/>
      <c r="B36" s="7"/>
      <c r="C36" s="7" t="s">
        <v>348</v>
      </c>
      <c r="D36" s="7"/>
      <c r="E36" s="7"/>
      <c r="F36" s="7"/>
      <c r="G36" s="7"/>
      <c r="H36" s="7"/>
      <c r="I36" s="19">
        <v>250000</v>
      </c>
      <c r="J36" s="11">
        <v>250000</v>
      </c>
      <c r="K36" s="11">
        <v>250000</v>
      </c>
      <c r="L36" s="11"/>
      <c r="M36" s="11"/>
      <c r="N36" s="11"/>
      <c r="O36" s="11"/>
      <c r="P36" s="7"/>
      <c r="Q36" s="11"/>
      <c r="R36" s="11"/>
      <c r="S36" s="11"/>
      <c r="T36" s="11"/>
      <c r="U36" s="11"/>
      <c r="V36" s="11"/>
      <c r="W36" s="11"/>
    </row>
    <row r="37" ht="22" customHeight="1" spans="1:23">
      <c r="A37" s="7" t="s">
        <v>328</v>
      </c>
      <c r="B37" s="7" t="s">
        <v>349</v>
      </c>
      <c r="C37" s="7" t="s">
        <v>348</v>
      </c>
      <c r="D37" s="7" t="s">
        <v>330</v>
      </c>
      <c r="E37" s="7" t="s">
        <v>105</v>
      </c>
      <c r="F37" s="7" t="s">
        <v>106</v>
      </c>
      <c r="G37" s="7" t="s">
        <v>350</v>
      </c>
      <c r="H37" s="7" t="s">
        <v>351</v>
      </c>
      <c r="I37" s="11">
        <v>250000</v>
      </c>
      <c r="J37" s="11">
        <v>250000</v>
      </c>
      <c r="K37" s="11">
        <v>250000</v>
      </c>
      <c r="L37" s="11"/>
      <c r="M37" s="11"/>
      <c r="N37" s="11"/>
      <c r="O37" s="11"/>
      <c r="P37" s="7"/>
      <c r="Q37" s="11"/>
      <c r="R37" s="11"/>
      <c r="S37" s="11"/>
      <c r="T37" s="11"/>
      <c r="U37" s="11"/>
      <c r="V37" s="11"/>
      <c r="W37" s="11"/>
    </row>
    <row r="38" ht="22" customHeight="1" spans="1:23">
      <c r="A38" s="7"/>
      <c r="B38" s="7"/>
      <c r="C38" s="7" t="s">
        <v>352</v>
      </c>
      <c r="D38" s="7"/>
      <c r="E38" s="7"/>
      <c r="F38" s="7"/>
      <c r="G38" s="7"/>
      <c r="H38" s="7"/>
      <c r="I38" s="19">
        <v>330120</v>
      </c>
      <c r="J38" s="11">
        <v>330120</v>
      </c>
      <c r="K38" s="11">
        <v>330120</v>
      </c>
      <c r="L38" s="11"/>
      <c r="M38" s="11"/>
      <c r="N38" s="11"/>
      <c r="O38" s="11"/>
      <c r="P38" s="7"/>
      <c r="Q38" s="11"/>
      <c r="R38" s="11"/>
      <c r="S38" s="11"/>
      <c r="T38" s="11"/>
      <c r="U38" s="11"/>
      <c r="V38" s="11"/>
      <c r="W38" s="11"/>
    </row>
    <row r="39" ht="22" customHeight="1" spans="1:23">
      <c r="A39" s="7" t="s">
        <v>328</v>
      </c>
      <c r="B39" s="7" t="s">
        <v>353</v>
      </c>
      <c r="C39" s="7" t="s">
        <v>352</v>
      </c>
      <c r="D39" s="7" t="s">
        <v>330</v>
      </c>
      <c r="E39" s="7" t="s">
        <v>105</v>
      </c>
      <c r="F39" s="7" t="s">
        <v>106</v>
      </c>
      <c r="G39" s="7" t="s">
        <v>301</v>
      </c>
      <c r="H39" s="7" t="s">
        <v>302</v>
      </c>
      <c r="I39" s="11">
        <v>330120</v>
      </c>
      <c r="J39" s="11">
        <v>330120</v>
      </c>
      <c r="K39" s="11">
        <v>330120</v>
      </c>
      <c r="L39" s="11"/>
      <c r="M39" s="11"/>
      <c r="N39" s="11"/>
      <c r="O39" s="11"/>
      <c r="P39" s="7"/>
      <c r="Q39" s="11"/>
      <c r="R39" s="11"/>
      <c r="S39" s="11"/>
      <c r="T39" s="11"/>
      <c r="U39" s="11"/>
      <c r="V39" s="11"/>
      <c r="W39" s="11"/>
    </row>
    <row r="40" ht="22" customHeight="1" spans="1:23">
      <c r="A40" s="9" t="s">
        <v>58</v>
      </c>
      <c r="B40" s="9"/>
      <c r="C40" s="9"/>
      <c r="D40" s="9"/>
      <c r="E40" s="9"/>
      <c r="F40" s="9"/>
      <c r="G40" s="9"/>
      <c r="H40" s="9"/>
      <c r="I40" s="11">
        <v>1680120</v>
      </c>
      <c r="J40" s="11">
        <v>1680120</v>
      </c>
      <c r="K40" s="11">
        <v>1680120</v>
      </c>
      <c r="L40" s="11"/>
      <c r="M40" s="11"/>
      <c r="N40" s="11"/>
      <c r="O40" s="11"/>
      <c r="P40" s="11"/>
      <c r="Q40" s="11"/>
      <c r="R40" s="11"/>
      <c r="S40" s="11"/>
      <c r="T40" s="11"/>
      <c r="U40" s="11"/>
      <c r="V40" s="11"/>
      <c r="W40" s="11"/>
    </row>
  </sheetData>
  <mergeCells count="28">
    <mergeCell ref="A2:W2"/>
    <mergeCell ref="A3:H3"/>
    <mergeCell ref="J4:M4"/>
    <mergeCell ref="N4:P4"/>
    <mergeCell ref="R4:W4"/>
    <mergeCell ref="A40:H4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52"/>
  <sheetViews>
    <sheetView showZeros="0" tabSelected="1" topLeftCell="C14" workbookViewId="0">
      <selection activeCell="J16" sqref="J16"/>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5" t="s">
        <v>354</v>
      </c>
      <c r="B1" s="21"/>
      <c r="C1" s="21"/>
      <c r="D1" s="21"/>
      <c r="E1" s="21"/>
      <c r="F1" s="21"/>
      <c r="G1" s="21"/>
      <c r="H1" s="21"/>
      <c r="I1" s="21"/>
      <c r="J1" s="21" t="s">
        <v>355</v>
      </c>
    </row>
    <row r="2" ht="45" customHeight="1" spans="1:10">
      <c r="A2" s="22" t="str">
        <f>"2025"&amp;"年部门项目支出绩效目标表（本次下达）"</f>
        <v>2025年部门项目支出绩效目标表（本次下达）</v>
      </c>
      <c r="B2" s="22"/>
      <c r="C2" s="22"/>
      <c r="D2" s="22"/>
      <c r="E2" s="22"/>
      <c r="F2" s="22"/>
      <c r="G2" s="22"/>
      <c r="H2" s="22"/>
      <c r="I2" s="22"/>
      <c r="J2" s="22"/>
    </row>
    <row r="3" ht="15.75" customHeight="1" spans="1:10">
      <c r="A3" s="21" t="s">
        <v>2</v>
      </c>
      <c r="B3" s="44"/>
      <c r="C3" s="44"/>
      <c r="D3" s="44"/>
      <c r="E3" s="44"/>
      <c r="F3" s="50"/>
      <c r="G3" s="44"/>
      <c r="H3" s="50"/>
      <c r="I3" s="50"/>
      <c r="J3" s="50"/>
    </row>
    <row r="4" ht="60" customHeight="1" spans="1:10">
      <c r="A4" s="45" t="s">
        <v>356</v>
      </c>
      <c r="B4" s="45" t="s">
        <v>357</v>
      </c>
      <c r="C4" s="45" t="s">
        <v>358</v>
      </c>
      <c r="D4" s="45" t="s">
        <v>359</v>
      </c>
      <c r="E4" s="45" t="s">
        <v>360</v>
      </c>
      <c r="F4" s="45" t="s">
        <v>361</v>
      </c>
      <c r="G4" s="45" t="s">
        <v>362</v>
      </c>
      <c r="H4" s="45" t="s">
        <v>363</v>
      </c>
      <c r="I4" s="45" t="s">
        <v>364</v>
      </c>
      <c r="J4" s="45" t="s">
        <v>365</v>
      </c>
    </row>
    <row r="5" ht="47.5" customHeight="1" spans="1:10">
      <c r="A5" s="46">
        <v>1</v>
      </c>
      <c r="B5" s="46">
        <v>2</v>
      </c>
      <c r="C5" s="47">
        <v>3</v>
      </c>
      <c r="D5" s="46">
        <v>4</v>
      </c>
      <c r="E5" s="46">
        <v>5</v>
      </c>
      <c r="F5" s="46">
        <v>6</v>
      </c>
      <c r="G5" s="46">
        <v>7</v>
      </c>
      <c r="H5" s="46">
        <v>8</v>
      </c>
      <c r="I5" s="46">
        <v>9</v>
      </c>
      <c r="J5" s="46">
        <v>10</v>
      </c>
    </row>
    <row r="6" ht="47.5" customHeight="1" spans="1:10">
      <c r="A6" s="51" t="s">
        <v>72</v>
      </c>
      <c r="B6" s="48"/>
      <c r="C6" s="48"/>
      <c r="D6" s="48"/>
      <c r="E6" s="48"/>
      <c r="F6" s="48"/>
      <c r="G6" s="48"/>
      <c r="H6" s="48"/>
      <c r="I6" s="48"/>
      <c r="J6" s="48"/>
    </row>
    <row r="7" ht="47.5" customHeight="1" spans="1:10">
      <c r="A7" s="52" t="s">
        <v>72</v>
      </c>
      <c r="B7" s="49"/>
      <c r="C7" s="48"/>
      <c r="D7" s="48"/>
      <c r="E7" s="48"/>
      <c r="F7" s="48"/>
      <c r="G7" s="48"/>
      <c r="H7" s="48"/>
      <c r="I7" s="48"/>
      <c r="J7" s="48"/>
    </row>
    <row r="8" ht="52" customHeight="1" spans="1:10">
      <c r="A8" s="48" t="s">
        <v>335</v>
      </c>
      <c r="B8" s="53" t="s">
        <v>366</v>
      </c>
      <c r="C8" s="47"/>
      <c r="D8" s="47"/>
      <c r="E8" s="47"/>
      <c r="F8" s="47"/>
      <c r="G8" s="47"/>
      <c r="H8" s="47"/>
      <c r="I8" s="47"/>
      <c r="J8" s="49"/>
    </row>
    <row r="9" ht="52" customHeight="1" spans="1:10">
      <c r="A9" s="7"/>
      <c r="B9" s="7"/>
      <c r="C9" s="47" t="s">
        <v>367</v>
      </c>
      <c r="D9" s="47" t="s">
        <v>368</v>
      </c>
      <c r="E9" s="47" t="s">
        <v>369</v>
      </c>
      <c r="F9" s="47" t="s">
        <v>370</v>
      </c>
      <c r="G9" s="47" t="s">
        <v>86</v>
      </c>
      <c r="H9" s="47" t="s">
        <v>371</v>
      </c>
      <c r="I9" s="47" t="s">
        <v>372</v>
      </c>
      <c r="J9" s="49" t="s">
        <v>373</v>
      </c>
    </row>
    <row r="10" ht="52" customHeight="1" spans="1:10">
      <c r="A10" s="7"/>
      <c r="B10" s="7"/>
      <c r="C10" s="47" t="s">
        <v>374</v>
      </c>
      <c r="D10" s="47" t="s">
        <v>375</v>
      </c>
      <c r="E10" s="47" t="s">
        <v>376</v>
      </c>
      <c r="F10" s="47" t="s">
        <v>370</v>
      </c>
      <c r="G10" s="47" t="s">
        <v>376</v>
      </c>
      <c r="H10" s="47"/>
      <c r="I10" s="47" t="s">
        <v>377</v>
      </c>
      <c r="J10" s="49" t="s">
        <v>378</v>
      </c>
    </row>
    <row r="11" ht="52" customHeight="1" spans="1:10">
      <c r="A11" s="7"/>
      <c r="B11" s="7"/>
      <c r="C11" s="47" t="s">
        <v>379</v>
      </c>
      <c r="D11" s="47" t="s">
        <v>380</v>
      </c>
      <c r="E11" s="47" t="s">
        <v>381</v>
      </c>
      <c r="F11" s="47" t="s">
        <v>382</v>
      </c>
      <c r="G11" s="47" t="s">
        <v>383</v>
      </c>
      <c r="H11" s="47" t="s">
        <v>384</v>
      </c>
      <c r="I11" s="47" t="s">
        <v>372</v>
      </c>
      <c r="J11" s="49" t="s">
        <v>385</v>
      </c>
    </row>
    <row r="12" ht="52" customHeight="1" spans="1:10">
      <c r="A12" s="48" t="s">
        <v>341</v>
      </c>
      <c r="B12" s="53" t="s">
        <v>386</v>
      </c>
      <c r="C12" s="7"/>
      <c r="D12" s="7"/>
      <c r="E12" s="7"/>
      <c r="F12" s="7"/>
      <c r="G12" s="7"/>
      <c r="H12" s="7"/>
      <c r="I12" s="7"/>
      <c r="J12" s="7"/>
    </row>
    <row r="13" ht="52" customHeight="1" spans="1:10">
      <c r="A13" s="7"/>
      <c r="B13" s="7"/>
      <c r="C13" s="47" t="s">
        <v>367</v>
      </c>
      <c r="D13" s="47" t="s">
        <v>368</v>
      </c>
      <c r="E13" s="54" t="s">
        <v>387</v>
      </c>
      <c r="F13" s="47" t="s">
        <v>370</v>
      </c>
      <c r="G13" s="47" t="s">
        <v>388</v>
      </c>
      <c r="H13" s="47" t="s">
        <v>389</v>
      </c>
      <c r="I13" s="47" t="s">
        <v>372</v>
      </c>
      <c r="J13" s="49" t="s">
        <v>390</v>
      </c>
    </row>
    <row r="14" ht="52" customHeight="1" spans="1:10">
      <c r="A14" s="7"/>
      <c r="B14" s="7"/>
      <c r="C14" s="47" t="s">
        <v>374</v>
      </c>
      <c r="D14" s="47" t="s">
        <v>391</v>
      </c>
      <c r="E14" s="54" t="s">
        <v>392</v>
      </c>
      <c r="F14" s="47" t="s">
        <v>370</v>
      </c>
      <c r="G14" s="47" t="s">
        <v>393</v>
      </c>
      <c r="H14" s="47"/>
      <c r="I14" s="47" t="s">
        <v>377</v>
      </c>
      <c r="J14" s="53" t="s">
        <v>392</v>
      </c>
    </row>
    <row r="15" ht="52" customHeight="1" spans="1:10">
      <c r="A15" s="7"/>
      <c r="B15" s="7"/>
      <c r="C15" s="47" t="s">
        <v>379</v>
      </c>
      <c r="D15" s="47" t="s">
        <v>380</v>
      </c>
      <c r="E15" s="47" t="s">
        <v>394</v>
      </c>
      <c r="F15" s="47" t="s">
        <v>382</v>
      </c>
      <c r="G15" s="47" t="s">
        <v>383</v>
      </c>
      <c r="H15" s="47" t="s">
        <v>384</v>
      </c>
      <c r="I15" s="47" t="s">
        <v>372</v>
      </c>
      <c r="J15" s="49" t="s">
        <v>394</v>
      </c>
    </row>
    <row r="16" ht="52" customHeight="1" spans="1:10">
      <c r="A16" s="48" t="s">
        <v>331</v>
      </c>
      <c r="B16" s="49" t="s">
        <v>395</v>
      </c>
      <c r="C16" s="7"/>
      <c r="D16" s="7"/>
      <c r="E16" s="7"/>
      <c r="F16" s="7"/>
      <c r="G16" s="7"/>
      <c r="H16" s="7"/>
      <c r="I16" s="7"/>
      <c r="J16" s="7"/>
    </row>
    <row r="17" ht="52" customHeight="1" spans="1:10">
      <c r="A17" s="7"/>
      <c r="B17" s="7"/>
      <c r="C17" s="47" t="s">
        <v>367</v>
      </c>
      <c r="D17" s="47" t="s">
        <v>368</v>
      </c>
      <c r="E17" s="54" t="s">
        <v>396</v>
      </c>
      <c r="F17" s="47" t="s">
        <v>370</v>
      </c>
      <c r="G17" s="47" t="s">
        <v>397</v>
      </c>
      <c r="H17" s="47" t="s">
        <v>389</v>
      </c>
      <c r="I17" s="47" t="s">
        <v>372</v>
      </c>
      <c r="J17" s="53" t="s">
        <v>396</v>
      </c>
    </row>
    <row r="18" ht="52" customHeight="1" spans="1:10">
      <c r="A18" s="7"/>
      <c r="B18" s="7"/>
      <c r="C18" s="47" t="s">
        <v>374</v>
      </c>
      <c r="D18" s="47" t="s">
        <v>391</v>
      </c>
      <c r="E18" s="54" t="s">
        <v>398</v>
      </c>
      <c r="F18" s="47" t="s">
        <v>370</v>
      </c>
      <c r="G18" s="47" t="s">
        <v>399</v>
      </c>
      <c r="H18" s="47"/>
      <c r="I18" s="47" t="s">
        <v>377</v>
      </c>
      <c r="J18" s="49" t="s">
        <v>400</v>
      </c>
    </row>
    <row r="19" ht="52" customHeight="1" spans="1:10">
      <c r="A19" s="7"/>
      <c r="B19" s="7"/>
      <c r="C19" s="47" t="s">
        <v>379</v>
      </c>
      <c r="D19" s="47" t="s">
        <v>380</v>
      </c>
      <c r="E19" s="47" t="s">
        <v>401</v>
      </c>
      <c r="F19" s="47" t="s">
        <v>382</v>
      </c>
      <c r="G19" s="47" t="s">
        <v>383</v>
      </c>
      <c r="H19" s="47" t="s">
        <v>384</v>
      </c>
      <c r="I19" s="47" t="s">
        <v>372</v>
      </c>
      <c r="J19" s="49" t="s">
        <v>385</v>
      </c>
    </row>
    <row r="20" ht="52" customHeight="1" spans="1:10">
      <c r="A20" s="48" t="s">
        <v>333</v>
      </c>
      <c r="B20" s="49" t="s">
        <v>402</v>
      </c>
      <c r="C20" s="7"/>
      <c r="D20" s="7"/>
      <c r="E20" s="7"/>
      <c r="F20" s="7"/>
      <c r="G20" s="7"/>
      <c r="H20" s="7"/>
      <c r="I20" s="7"/>
      <c r="J20" s="7"/>
    </row>
    <row r="21" ht="52" customHeight="1" spans="1:10">
      <c r="A21" s="7"/>
      <c r="B21" s="7"/>
      <c r="C21" s="47" t="s">
        <v>367</v>
      </c>
      <c r="D21" s="47" t="s">
        <v>403</v>
      </c>
      <c r="E21" s="47" t="s">
        <v>404</v>
      </c>
      <c r="F21" s="47" t="s">
        <v>370</v>
      </c>
      <c r="G21" s="47" t="s">
        <v>405</v>
      </c>
      <c r="H21" s="47" t="s">
        <v>406</v>
      </c>
      <c r="I21" s="47" t="s">
        <v>377</v>
      </c>
      <c r="J21" s="49" t="s">
        <v>404</v>
      </c>
    </row>
    <row r="22" ht="52" customHeight="1" spans="1:10">
      <c r="A22" s="7"/>
      <c r="B22" s="7"/>
      <c r="C22" s="47" t="s">
        <v>374</v>
      </c>
      <c r="D22" s="47" t="s">
        <v>391</v>
      </c>
      <c r="E22" s="47" t="s">
        <v>407</v>
      </c>
      <c r="F22" s="47" t="s">
        <v>370</v>
      </c>
      <c r="G22" s="47" t="s">
        <v>408</v>
      </c>
      <c r="H22" s="47"/>
      <c r="I22" s="47" t="s">
        <v>377</v>
      </c>
      <c r="J22" s="49" t="s">
        <v>408</v>
      </c>
    </row>
    <row r="23" ht="52" customHeight="1" spans="1:10">
      <c r="A23" s="7"/>
      <c r="B23" s="7"/>
      <c r="C23" s="47" t="s">
        <v>379</v>
      </c>
      <c r="D23" s="47" t="s">
        <v>380</v>
      </c>
      <c r="E23" s="47" t="s">
        <v>409</v>
      </c>
      <c r="F23" s="47" t="s">
        <v>382</v>
      </c>
      <c r="G23" s="47" t="s">
        <v>383</v>
      </c>
      <c r="H23" s="47" t="s">
        <v>384</v>
      </c>
      <c r="I23" s="47" t="s">
        <v>372</v>
      </c>
      <c r="J23" s="49" t="s">
        <v>409</v>
      </c>
    </row>
    <row r="24" ht="52" customHeight="1" spans="1:10">
      <c r="A24" s="48" t="s">
        <v>348</v>
      </c>
      <c r="B24" s="49" t="s">
        <v>410</v>
      </c>
      <c r="C24" s="7"/>
      <c r="D24" s="7"/>
      <c r="E24" s="7"/>
      <c r="F24" s="7"/>
      <c r="G24" s="7"/>
      <c r="H24" s="7"/>
      <c r="I24" s="7"/>
      <c r="J24" s="7"/>
    </row>
    <row r="25" ht="52" customHeight="1" spans="1:10">
      <c r="A25" s="7"/>
      <c r="B25" s="7"/>
      <c r="C25" s="47" t="s">
        <v>367</v>
      </c>
      <c r="D25" s="47" t="s">
        <v>368</v>
      </c>
      <c r="E25" s="47" t="s">
        <v>411</v>
      </c>
      <c r="F25" s="47" t="s">
        <v>370</v>
      </c>
      <c r="G25" s="47" t="s">
        <v>412</v>
      </c>
      <c r="H25" s="47" t="s">
        <v>413</v>
      </c>
      <c r="I25" s="47" t="s">
        <v>372</v>
      </c>
      <c r="J25" s="49" t="s">
        <v>414</v>
      </c>
    </row>
    <row r="26" ht="52" customHeight="1" spans="1:10">
      <c r="A26" s="7"/>
      <c r="B26" s="7"/>
      <c r="C26" s="47" t="s">
        <v>367</v>
      </c>
      <c r="D26" s="47" t="s">
        <v>415</v>
      </c>
      <c r="E26" s="47" t="s">
        <v>416</v>
      </c>
      <c r="F26" s="54" t="s">
        <v>417</v>
      </c>
      <c r="G26" s="47" t="s">
        <v>418</v>
      </c>
      <c r="H26" s="47" t="s">
        <v>389</v>
      </c>
      <c r="I26" s="47" t="s">
        <v>372</v>
      </c>
      <c r="J26" s="49" t="s">
        <v>419</v>
      </c>
    </row>
    <row r="27" ht="52" customHeight="1" spans="1:10">
      <c r="A27" s="7"/>
      <c r="B27" s="7"/>
      <c r="C27" s="47" t="s">
        <v>374</v>
      </c>
      <c r="D27" s="47" t="s">
        <v>375</v>
      </c>
      <c r="E27" s="47" t="s">
        <v>420</v>
      </c>
      <c r="F27" s="47" t="s">
        <v>370</v>
      </c>
      <c r="G27" s="47" t="s">
        <v>421</v>
      </c>
      <c r="H27" s="47"/>
      <c r="I27" s="47" t="s">
        <v>377</v>
      </c>
      <c r="J27" s="49" t="s">
        <v>421</v>
      </c>
    </row>
    <row r="28" ht="52" customHeight="1" spans="1:10">
      <c r="A28" s="7"/>
      <c r="B28" s="7"/>
      <c r="C28" s="47" t="s">
        <v>379</v>
      </c>
      <c r="D28" s="47" t="s">
        <v>380</v>
      </c>
      <c r="E28" s="47" t="s">
        <v>422</v>
      </c>
      <c r="F28" s="47" t="s">
        <v>382</v>
      </c>
      <c r="G28" s="47" t="s">
        <v>383</v>
      </c>
      <c r="H28" s="47" t="s">
        <v>384</v>
      </c>
      <c r="I28" s="47" t="s">
        <v>372</v>
      </c>
      <c r="J28" s="49" t="s">
        <v>422</v>
      </c>
    </row>
    <row r="29" ht="52" customHeight="1" spans="1:10">
      <c r="A29" s="48" t="s">
        <v>346</v>
      </c>
      <c r="B29" s="53" t="s">
        <v>423</v>
      </c>
      <c r="C29" s="7"/>
      <c r="D29" s="7"/>
      <c r="E29" s="7"/>
      <c r="F29" s="7"/>
      <c r="G29" s="7"/>
      <c r="H29" s="7"/>
      <c r="I29" s="7"/>
      <c r="J29" s="7"/>
    </row>
    <row r="30" ht="52" customHeight="1" spans="1:10">
      <c r="A30" s="7"/>
      <c r="B30" s="7"/>
      <c r="C30" s="47" t="s">
        <v>367</v>
      </c>
      <c r="D30" s="47" t="s">
        <v>368</v>
      </c>
      <c r="E30" s="54" t="s">
        <v>424</v>
      </c>
      <c r="F30" s="47" t="s">
        <v>382</v>
      </c>
      <c r="G30" s="47" t="s">
        <v>87</v>
      </c>
      <c r="H30" s="47" t="s">
        <v>425</v>
      </c>
      <c r="I30" s="47" t="s">
        <v>372</v>
      </c>
      <c r="J30" s="49" t="s">
        <v>426</v>
      </c>
    </row>
    <row r="31" ht="52" customHeight="1" spans="1:10">
      <c r="A31" s="7"/>
      <c r="B31" s="7"/>
      <c r="C31" s="47" t="s">
        <v>367</v>
      </c>
      <c r="D31" s="47" t="s">
        <v>403</v>
      </c>
      <c r="E31" s="54" t="s">
        <v>427</v>
      </c>
      <c r="F31" s="47" t="s">
        <v>370</v>
      </c>
      <c r="G31" s="47" t="s">
        <v>428</v>
      </c>
      <c r="H31" s="47"/>
      <c r="I31" s="47" t="s">
        <v>377</v>
      </c>
      <c r="J31" s="49" t="s">
        <v>429</v>
      </c>
    </row>
    <row r="32" ht="52" customHeight="1" spans="1:10">
      <c r="A32" s="7"/>
      <c r="B32" s="7"/>
      <c r="C32" s="47" t="s">
        <v>374</v>
      </c>
      <c r="D32" s="47" t="s">
        <v>391</v>
      </c>
      <c r="E32" s="47" t="s">
        <v>430</v>
      </c>
      <c r="F32" s="47" t="s">
        <v>370</v>
      </c>
      <c r="G32" s="47" t="s">
        <v>431</v>
      </c>
      <c r="H32" s="47"/>
      <c r="I32" s="47" t="s">
        <v>377</v>
      </c>
      <c r="J32" s="49" t="s">
        <v>431</v>
      </c>
    </row>
    <row r="33" ht="52" customHeight="1" spans="1:10">
      <c r="A33" s="7"/>
      <c r="B33" s="7"/>
      <c r="C33" s="47" t="s">
        <v>379</v>
      </c>
      <c r="D33" s="47" t="s">
        <v>380</v>
      </c>
      <c r="E33" s="47" t="s">
        <v>432</v>
      </c>
      <c r="F33" s="47" t="s">
        <v>382</v>
      </c>
      <c r="G33" s="47" t="s">
        <v>383</v>
      </c>
      <c r="H33" s="47" t="s">
        <v>384</v>
      </c>
      <c r="I33" s="47" t="s">
        <v>372</v>
      </c>
      <c r="J33" s="49" t="s">
        <v>432</v>
      </c>
    </row>
    <row r="34" ht="52" customHeight="1" spans="1:10">
      <c r="A34" s="48" t="s">
        <v>344</v>
      </c>
      <c r="B34" s="49" t="s">
        <v>433</v>
      </c>
      <c r="C34" s="7"/>
      <c r="D34" s="7"/>
      <c r="E34" s="7"/>
      <c r="F34" s="7"/>
      <c r="G34" s="7"/>
      <c r="H34" s="7"/>
      <c r="I34" s="7"/>
      <c r="J34" s="7"/>
    </row>
    <row r="35" ht="52" customHeight="1" spans="1:10">
      <c r="A35" s="7"/>
      <c r="B35" s="7"/>
      <c r="C35" s="47" t="s">
        <v>367</v>
      </c>
      <c r="D35" s="47" t="s">
        <v>368</v>
      </c>
      <c r="E35" s="47" t="s">
        <v>434</v>
      </c>
      <c r="F35" s="47" t="s">
        <v>370</v>
      </c>
      <c r="G35" s="47" t="s">
        <v>435</v>
      </c>
      <c r="H35" s="47" t="s">
        <v>389</v>
      </c>
      <c r="I35" s="47" t="s">
        <v>372</v>
      </c>
      <c r="J35" s="49" t="s">
        <v>436</v>
      </c>
    </row>
    <row r="36" ht="52" customHeight="1" spans="1:10">
      <c r="A36" s="7"/>
      <c r="B36" s="7"/>
      <c r="C36" s="47" t="s">
        <v>374</v>
      </c>
      <c r="D36" s="47" t="s">
        <v>375</v>
      </c>
      <c r="E36" s="47" t="s">
        <v>437</v>
      </c>
      <c r="F36" s="47" t="s">
        <v>370</v>
      </c>
      <c r="G36" s="47" t="s">
        <v>438</v>
      </c>
      <c r="H36" s="47"/>
      <c r="I36" s="47" t="s">
        <v>377</v>
      </c>
      <c r="J36" s="49" t="s">
        <v>439</v>
      </c>
    </row>
    <row r="37" ht="52" customHeight="1" spans="1:10">
      <c r="A37" s="7"/>
      <c r="B37" s="7"/>
      <c r="C37" s="47" t="s">
        <v>379</v>
      </c>
      <c r="D37" s="47" t="s">
        <v>380</v>
      </c>
      <c r="E37" s="47" t="s">
        <v>440</v>
      </c>
      <c r="F37" s="47" t="s">
        <v>382</v>
      </c>
      <c r="G37" s="47" t="s">
        <v>383</v>
      </c>
      <c r="H37" s="47" t="s">
        <v>384</v>
      </c>
      <c r="I37" s="47" t="s">
        <v>372</v>
      </c>
      <c r="J37" s="49" t="s">
        <v>385</v>
      </c>
    </row>
    <row r="38" ht="52" customHeight="1" spans="1:10">
      <c r="A38" s="48" t="s">
        <v>339</v>
      </c>
      <c r="B38" s="49" t="s">
        <v>441</v>
      </c>
      <c r="C38" s="7"/>
      <c r="D38" s="7"/>
      <c r="E38" s="7"/>
      <c r="F38" s="7"/>
      <c r="G38" s="7"/>
      <c r="H38" s="7"/>
      <c r="I38" s="7"/>
      <c r="J38" s="7"/>
    </row>
    <row r="39" ht="52" customHeight="1" spans="1:10">
      <c r="A39" s="7"/>
      <c r="B39" s="7"/>
      <c r="C39" s="47" t="s">
        <v>367</v>
      </c>
      <c r="D39" s="47" t="s">
        <v>368</v>
      </c>
      <c r="E39" s="47" t="s">
        <v>442</v>
      </c>
      <c r="F39" s="47" t="s">
        <v>382</v>
      </c>
      <c r="G39" s="47" t="s">
        <v>443</v>
      </c>
      <c r="H39" s="47" t="s">
        <v>444</v>
      </c>
      <c r="I39" s="47" t="s">
        <v>372</v>
      </c>
      <c r="J39" s="49" t="s">
        <v>445</v>
      </c>
    </row>
    <row r="40" ht="52" customHeight="1" spans="1:10">
      <c r="A40" s="7"/>
      <c r="B40" s="7"/>
      <c r="C40" s="47" t="s">
        <v>367</v>
      </c>
      <c r="D40" s="47" t="s">
        <v>368</v>
      </c>
      <c r="E40" s="47" t="s">
        <v>446</v>
      </c>
      <c r="F40" s="47" t="s">
        <v>382</v>
      </c>
      <c r="G40" s="47" t="s">
        <v>447</v>
      </c>
      <c r="H40" s="47" t="s">
        <v>448</v>
      </c>
      <c r="I40" s="47" t="s">
        <v>372</v>
      </c>
      <c r="J40" s="49" t="s">
        <v>449</v>
      </c>
    </row>
    <row r="41" ht="52" customHeight="1" spans="1:10">
      <c r="A41" s="7"/>
      <c r="B41" s="7"/>
      <c r="C41" s="47" t="s">
        <v>367</v>
      </c>
      <c r="D41" s="47" t="s">
        <v>403</v>
      </c>
      <c r="E41" s="47" t="s">
        <v>450</v>
      </c>
      <c r="F41" s="47" t="s">
        <v>370</v>
      </c>
      <c r="G41" s="47" t="s">
        <v>451</v>
      </c>
      <c r="H41" s="47" t="s">
        <v>452</v>
      </c>
      <c r="I41" s="47" t="s">
        <v>377</v>
      </c>
      <c r="J41" s="49" t="s">
        <v>453</v>
      </c>
    </row>
    <row r="42" ht="52" customHeight="1" spans="1:10">
      <c r="A42" s="7"/>
      <c r="B42" s="7"/>
      <c r="C42" s="47" t="s">
        <v>374</v>
      </c>
      <c r="D42" s="47" t="s">
        <v>375</v>
      </c>
      <c r="E42" s="47" t="s">
        <v>454</v>
      </c>
      <c r="F42" s="47" t="s">
        <v>370</v>
      </c>
      <c r="G42" s="47" t="s">
        <v>455</v>
      </c>
      <c r="H42" s="47"/>
      <c r="I42" s="47" t="s">
        <v>377</v>
      </c>
      <c r="J42" s="49" t="s">
        <v>454</v>
      </c>
    </row>
    <row r="43" ht="52" customHeight="1" spans="1:10">
      <c r="A43" s="7"/>
      <c r="B43" s="7"/>
      <c r="C43" s="47" t="s">
        <v>379</v>
      </c>
      <c r="D43" s="47" t="s">
        <v>380</v>
      </c>
      <c r="E43" s="47" t="s">
        <v>456</v>
      </c>
      <c r="F43" s="47" t="s">
        <v>382</v>
      </c>
      <c r="G43" s="47" t="s">
        <v>383</v>
      </c>
      <c r="H43" s="47" t="s">
        <v>384</v>
      </c>
      <c r="I43" s="47" t="s">
        <v>372</v>
      </c>
      <c r="J43" s="49" t="s">
        <v>457</v>
      </c>
    </row>
    <row r="44" ht="52" customHeight="1" spans="1:10">
      <c r="A44" s="48" t="s">
        <v>352</v>
      </c>
      <c r="B44" s="49" t="s">
        <v>458</v>
      </c>
      <c r="C44" s="7"/>
      <c r="D44" s="7"/>
      <c r="E44" s="7"/>
      <c r="F44" s="7"/>
      <c r="G44" s="7"/>
      <c r="H44" s="7"/>
      <c r="I44" s="7"/>
      <c r="J44" s="7"/>
    </row>
    <row r="45" ht="52" customHeight="1" spans="1:10">
      <c r="A45" s="7"/>
      <c r="B45" s="7"/>
      <c r="C45" s="47" t="s">
        <v>367</v>
      </c>
      <c r="D45" s="47" t="s">
        <v>368</v>
      </c>
      <c r="E45" s="47" t="s">
        <v>459</v>
      </c>
      <c r="F45" s="47" t="s">
        <v>370</v>
      </c>
      <c r="G45" s="47" t="s">
        <v>460</v>
      </c>
      <c r="H45" s="47" t="s">
        <v>461</v>
      </c>
      <c r="I45" s="47" t="s">
        <v>372</v>
      </c>
      <c r="J45" s="49" t="s">
        <v>459</v>
      </c>
    </row>
    <row r="46" ht="52" customHeight="1" spans="1:10">
      <c r="A46" s="7"/>
      <c r="B46" s="7"/>
      <c r="C46" s="47" t="s">
        <v>374</v>
      </c>
      <c r="D46" s="47" t="s">
        <v>375</v>
      </c>
      <c r="E46" s="47" t="s">
        <v>462</v>
      </c>
      <c r="F46" s="47" t="s">
        <v>370</v>
      </c>
      <c r="G46" s="47" t="s">
        <v>462</v>
      </c>
      <c r="H46" s="47"/>
      <c r="I46" s="47" t="s">
        <v>377</v>
      </c>
      <c r="J46" s="49" t="s">
        <v>463</v>
      </c>
    </row>
    <row r="47" ht="52" customHeight="1" spans="1:10">
      <c r="A47" s="7"/>
      <c r="B47" s="7"/>
      <c r="C47" s="47" t="s">
        <v>379</v>
      </c>
      <c r="D47" s="47" t="s">
        <v>380</v>
      </c>
      <c r="E47" s="47" t="s">
        <v>464</v>
      </c>
      <c r="F47" s="47" t="s">
        <v>382</v>
      </c>
      <c r="G47" s="47" t="s">
        <v>383</v>
      </c>
      <c r="H47" s="47" t="s">
        <v>384</v>
      </c>
      <c r="I47" s="47" t="s">
        <v>372</v>
      </c>
      <c r="J47" s="49" t="s">
        <v>465</v>
      </c>
    </row>
    <row r="48" ht="52" customHeight="1" spans="1:10">
      <c r="A48" s="48" t="s">
        <v>327</v>
      </c>
      <c r="B48" s="49" t="s">
        <v>466</v>
      </c>
      <c r="C48" s="7"/>
      <c r="D48" s="7"/>
      <c r="E48" s="7"/>
      <c r="F48" s="7"/>
      <c r="G48" s="7"/>
      <c r="H48" s="7"/>
      <c r="I48" s="7"/>
      <c r="J48" s="7"/>
    </row>
    <row r="49" ht="52" customHeight="1" spans="1:10">
      <c r="A49" s="7"/>
      <c r="B49" s="7"/>
      <c r="C49" s="47" t="s">
        <v>367</v>
      </c>
      <c r="D49" s="47" t="s">
        <v>368</v>
      </c>
      <c r="E49" s="47" t="s">
        <v>467</v>
      </c>
      <c r="F49" s="47" t="s">
        <v>370</v>
      </c>
      <c r="G49" s="47" t="s">
        <v>397</v>
      </c>
      <c r="H49" s="47" t="s">
        <v>389</v>
      </c>
      <c r="I49" s="47" t="s">
        <v>372</v>
      </c>
      <c r="J49" s="49" t="s">
        <v>468</v>
      </c>
    </row>
    <row r="50" ht="52" customHeight="1" spans="1:10">
      <c r="A50" s="7"/>
      <c r="B50" s="7"/>
      <c r="C50" s="47" t="s">
        <v>374</v>
      </c>
      <c r="D50" s="47" t="s">
        <v>391</v>
      </c>
      <c r="E50" s="47" t="s">
        <v>469</v>
      </c>
      <c r="F50" s="47" t="s">
        <v>370</v>
      </c>
      <c r="G50" s="47" t="s">
        <v>470</v>
      </c>
      <c r="H50" s="47"/>
      <c r="I50" s="47" t="s">
        <v>377</v>
      </c>
      <c r="J50" s="49" t="s">
        <v>470</v>
      </c>
    </row>
    <row r="51" ht="52" customHeight="1" spans="1:10">
      <c r="A51" s="7"/>
      <c r="B51" s="7"/>
      <c r="C51" s="47" t="s">
        <v>374</v>
      </c>
      <c r="D51" s="47" t="s">
        <v>375</v>
      </c>
      <c r="E51" s="47" t="s">
        <v>471</v>
      </c>
      <c r="F51" s="47" t="s">
        <v>370</v>
      </c>
      <c r="G51" s="47" t="s">
        <v>472</v>
      </c>
      <c r="H51" s="47"/>
      <c r="I51" s="47" t="s">
        <v>377</v>
      </c>
      <c r="J51" s="49" t="s">
        <v>399</v>
      </c>
    </row>
    <row r="52" ht="52" customHeight="1" spans="1:10">
      <c r="A52" s="7"/>
      <c r="B52" s="7"/>
      <c r="C52" s="47" t="s">
        <v>379</v>
      </c>
      <c r="D52" s="47" t="s">
        <v>380</v>
      </c>
      <c r="E52" s="47" t="s">
        <v>473</v>
      </c>
      <c r="F52" s="47" t="s">
        <v>382</v>
      </c>
      <c r="G52" s="47" t="s">
        <v>383</v>
      </c>
      <c r="H52" s="47" t="s">
        <v>384</v>
      </c>
      <c r="I52" s="47" t="s">
        <v>372</v>
      </c>
      <c r="J52" s="49" t="s">
        <v>474</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vt:lpstr>
      <vt:lpstr>2025年部门收入预算表</vt:lpstr>
      <vt:lpstr>2025年部门支出预算表</vt:lpstr>
      <vt:lpstr>2025年部门财政拨款收支预算总表</vt:lpstr>
      <vt:lpstr>2025年一般公共预算支出预算表</vt:lpstr>
      <vt:lpstr>2025年一般公共预算“三公”经费支出预算表</vt:lpstr>
      <vt:lpstr>2025年部门基本支出预算表（人员类、运转类公用经费项目）</vt:lpstr>
      <vt:lpstr>2025年部门项目支出预算表（其他运转类、特定目标类项目）</vt:lpstr>
      <vt:lpstr>2025年部门项目支出绩效目标表（本次下达）</vt:lpstr>
      <vt:lpstr>20205年部门项目支出绩效目标表（另文下达）</vt:lpstr>
      <vt:lpstr>2025年部门政府性基金预算支出预算表</vt:lpstr>
      <vt:lpstr>2025年部门政府采购预算表</vt:lpstr>
      <vt:lpstr>2025年部门政府购买服务预算表</vt:lpstr>
      <vt:lpstr>2025年对下转移支付预算表</vt:lpstr>
      <vt:lpstr>2025年对下转移支付绩效目标表</vt:lpstr>
      <vt:lpstr>2025年新增资产配置表</vt:lpstr>
      <vt:lpstr>2025年上级补助项目支出预算表</vt:lpstr>
      <vt:lpstr>2025年部门项目支出中期规划预算表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2025-04-18T07:02:00Z</dcterms:created>
  <dcterms:modified xsi:type="dcterms:W3CDTF">2025-04-29T17:34:38Z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y fmtid="{D5CDD505-2E9C-101B-9397-08002B2CF9AE}" pid="3" name="ICV">
    <vt:lpwstr>E20E9649AF6F49E2B0D8A047B45C0240_12</vt:lpwstr>
  </property>
</Properties>
</file>